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8700"/>
  </bookViews>
  <sheets>
    <sheet name="Horário Oficial" sheetId="12" r:id="rId1"/>
  </sheets>
  <definedNames>
    <definedName name="_xlnm.Print_Area" localSheetId="0">'Horário Oficial'!$A$1:$T$98</definedName>
  </definedNames>
  <calcPr calcId="145621"/>
</workbook>
</file>

<file path=xl/calcChain.xml><?xml version="1.0" encoding="utf-8"?>
<calcChain xmlns="http://schemas.openxmlformats.org/spreadsheetml/2006/main">
  <c r="T70" i="12" l="1"/>
  <c r="S71" i="12" s="1"/>
  <c r="T71" i="12" s="1"/>
  <c r="S72" i="12" s="1"/>
  <c r="T72" i="12" s="1"/>
  <c r="S73" i="12" s="1"/>
  <c r="T73" i="12" s="1"/>
  <c r="S74" i="12" s="1"/>
  <c r="T74" i="12" s="1"/>
  <c r="S75" i="12" s="1"/>
  <c r="T75" i="12" s="1"/>
  <c r="S76" i="12" s="1"/>
  <c r="T76" i="12" s="1"/>
  <c r="S77" i="12" s="1"/>
  <c r="T77" i="12" s="1"/>
  <c r="S78" i="12" s="1"/>
  <c r="T78" i="12" s="1"/>
  <c r="S79" i="12" s="1"/>
  <c r="T79" i="12" s="1"/>
  <c r="S80" i="12" s="1"/>
  <c r="T80" i="12" s="1"/>
  <c r="S81" i="12" s="1"/>
  <c r="T81" i="12" s="1"/>
  <c r="S82" i="12" s="1"/>
  <c r="T82" i="12" s="1"/>
  <c r="S83" i="12" s="1"/>
  <c r="T83" i="12" s="1"/>
  <c r="S84" i="12" s="1"/>
  <c r="T84" i="12" s="1"/>
  <c r="S85" i="12" s="1"/>
  <c r="T85" i="12" s="1"/>
  <c r="S86" i="12" s="1"/>
  <c r="T86" i="12" s="1"/>
  <c r="O70" i="12"/>
  <c r="N71" i="12" s="1"/>
  <c r="O71" i="12" s="1"/>
  <c r="N72" i="12" s="1"/>
  <c r="O72" i="12" s="1"/>
  <c r="N73" i="12" s="1"/>
  <c r="O73" i="12" s="1"/>
  <c r="N74" i="12" s="1"/>
  <c r="O74" i="12" s="1"/>
  <c r="N75" i="12" s="1"/>
  <c r="O75" i="12" s="1"/>
  <c r="N76" i="12" s="1"/>
  <c r="O76" i="12" s="1"/>
  <c r="N77" i="12" s="1"/>
  <c r="O77" i="12" s="1"/>
  <c r="N78" i="12" s="1"/>
  <c r="O78" i="12" s="1"/>
  <c r="N79" i="12" s="1"/>
  <c r="O79" i="12" s="1"/>
  <c r="N80" i="12" s="1"/>
  <c r="O80" i="12" s="1"/>
  <c r="N81" i="12" s="1"/>
  <c r="O81" i="12" s="1"/>
  <c r="N82" i="12" s="1"/>
  <c r="O82" i="12" s="1"/>
  <c r="N83" i="12" s="1"/>
  <c r="O83" i="12" s="1"/>
  <c r="N84" i="12" s="1"/>
  <c r="O84" i="12" s="1"/>
  <c r="J70" i="12"/>
  <c r="I71" i="12" s="1"/>
  <c r="J71" i="12" s="1"/>
  <c r="I72" i="12" s="1"/>
  <c r="J72" i="12" s="1"/>
  <c r="I73" i="12" s="1"/>
  <c r="J73" i="12" s="1"/>
  <c r="I74" i="12" s="1"/>
  <c r="J74" i="12" s="1"/>
  <c r="I75" i="12" s="1"/>
  <c r="J75" i="12" s="1"/>
  <c r="I76" i="12" s="1"/>
  <c r="J76" i="12" s="1"/>
  <c r="I77" i="12" s="1"/>
  <c r="J77" i="12" s="1"/>
  <c r="I78" i="12" s="1"/>
  <c r="J78" i="12" s="1"/>
  <c r="I79" i="12" s="1"/>
  <c r="J79" i="12" s="1"/>
  <c r="I80" i="12" s="1"/>
  <c r="J80" i="12" s="1"/>
  <c r="I81" i="12" s="1"/>
  <c r="J81" i="12" s="1"/>
  <c r="I82" i="12" s="1"/>
  <c r="J82" i="12" s="1"/>
  <c r="I83" i="12" s="1"/>
  <c r="J83" i="12" s="1"/>
  <c r="E70" i="12"/>
  <c r="D71" i="12" s="1"/>
  <c r="E71" i="12" s="1"/>
  <c r="D72" i="12" s="1"/>
  <c r="E72" i="12" s="1"/>
  <c r="D73" i="12" s="1"/>
  <c r="E73" i="12" s="1"/>
  <c r="D74" i="12" s="1"/>
  <c r="E74" i="12" s="1"/>
  <c r="D75" i="12" s="1"/>
  <c r="E75" i="12" s="1"/>
  <c r="D76" i="12" s="1"/>
  <c r="E76" i="12" s="1"/>
  <c r="D77" i="12" s="1"/>
  <c r="E77" i="12" s="1"/>
  <c r="D78" i="12" s="1"/>
  <c r="E78" i="12" s="1"/>
  <c r="D79" i="12" s="1"/>
  <c r="E79" i="12" s="1"/>
  <c r="D80" i="12" s="1"/>
  <c r="E80" i="12" s="1"/>
  <c r="D81" i="12" s="1"/>
  <c r="E81" i="12" s="1"/>
  <c r="D82" i="12" s="1"/>
  <c r="E82" i="12" s="1"/>
  <c r="D83" i="12" s="1"/>
  <c r="E83" i="12" s="1"/>
  <c r="D84" i="12" s="1"/>
  <c r="E84" i="12" s="1"/>
  <c r="D85" i="12" s="1"/>
  <c r="E85" i="12" s="1"/>
  <c r="D86" i="12" s="1"/>
  <c r="E86" i="12" s="1"/>
  <c r="D87" i="12" s="1"/>
  <c r="E87" i="12" s="1"/>
  <c r="D88" i="12" s="1"/>
  <c r="E88" i="12" s="1"/>
  <c r="D89" i="12" s="1"/>
  <c r="E89" i="12" s="1"/>
  <c r="D90" i="12" s="1"/>
  <c r="E90" i="12" s="1"/>
  <c r="D91" i="12" s="1"/>
  <c r="E91" i="12" s="1"/>
  <c r="D92" i="12" s="1"/>
  <c r="E92" i="12" s="1"/>
  <c r="D93" i="12" s="1"/>
  <c r="E93" i="12" s="1"/>
  <c r="D94" i="12" s="1"/>
  <c r="E94" i="12" s="1"/>
  <c r="D95" i="12" s="1"/>
  <c r="E95" i="12" s="1"/>
  <c r="T37" i="12"/>
  <c r="S38" i="12" s="1"/>
  <c r="T38" i="12" s="1"/>
  <c r="S39" i="12" s="1"/>
  <c r="T39" i="12" s="1"/>
  <c r="S40" i="12" s="1"/>
  <c r="T40" i="12" s="1"/>
  <c r="S41" i="12" s="1"/>
  <c r="T41" i="12" s="1"/>
  <c r="S42" i="12" s="1"/>
  <c r="T42" i="12" s="1"/>
  <c r="S43" i="12" s="1"/>
  <c r="T43" i="12" s="1"/>
  <c r="S44" i="12" s="1"/>
  <c r="T44" i="12" s="1"/>
  <c r="S45" i="12" s="1"/>
  <c r="T45" i="12" s="1"/>
  <c r="S46" i="12" s="1"/>
  <c r="T46" i="12" s="1"/>
  <c r="S47" i="12" s="1"/>
  <c r="T47" i="12" s="1"/>
  <c r="S48" i="12" s="1"/>
  <c r="T48" i="12" s="1"/>
  <c r="S49" i="12" s="1"/>
  <c r="T49" i="12" s="1"/>
  <c r="S50" i="12" s="1"/>
  <c r="T50" i="12" s="1"/>
  <c r="O37" i="12"/>
  <c r="N38" i="12" s="1"/>
  <c r="O38" i="12" s="1"/>
  <c r="N39" i="12" s="1"/>
  <c r="O39" i="12" s="1"/>
  <c r="N40" i="12" s="1"/>
  <c r="O40" i="12" s="1"/>
  <c r="N41" i="12" s="1"/>
  <c r="O41" i="12" s="1"/>
  <c r="N42" i="12" s="1"/>
  <c r="O42" i="12" s="1"/>
  <c r="N43" i="12" s="1"/>
  <c r="O43" i="12" s="1"/>
  <c r="N44" i="12" s="1"/>
  <c r="O44" i="12" s="1"/>
  <c r="N45" i="12" s="1"/>
  <c r="O45" i="12" s="1"/>
  <c r="N46" i="12" s="1"/>
  <c r="O46" i="12" s="1"/>
  <c r="N47" i="12" s="1"/>
  <c r="O47" i="12" s="1"/>
  <c r="N48" i="12" s="1"/>
  <c r="O48" i="12" s="1"/>
  <c r="N49" i="12" s="1"/>
  <c r="O49" i="12" s="1"/>
  <c r="N50" i="12" s="1"/>
  <c r="O50" i="12" s="1"/>
  <c r="N51" i="12" s="1"/>
  <c r="O51" i="12" s="1"/>
  <c r="N52" i="12" s="1"/>
  <c r="O52" i="12" s="1"/>
  <c r="N53" i="12" s="1"/>
  <c r="O53" i="12" s="1"/>
  <c r="N54" i="12" s="1"/>
  <c r="O54" i="12" s="1"/>
  <c r="J37" i="12"/>
  <c r="I38" i="12" s="1"/>
  <c r="J38" i="12" s="1"/>
  <c r="I39" i="12" s="1"/>
  <c r="J39" i="12" s="1"/>
  <c r="I40" i="12" s="1"/>
  <c r="J40" i="12" s="1"/>
  <c r="I41" i="12" s="1"/>
  <c r="J41" i="12" s="1"/>
  <c r="I42" i="12" s="1"/>
  <c r="J42" i="12" s="1"/>
  <c r="I43" i="12" s="1"/>
  <c r="J43" i="12" s="1"/>
  <c r="I44" i="12" s="1"/>
  <c r="J44" i="12" s="1"/>
  <c r="I45" i="12" s="1"/>
  <c r="J45" i="12" s="1"/>
  <c r="I46" i="12" s="1"/>
  <c r="J46" i="12" s="1"/>
  <c r="I47" i="12" s="1"/>
  <c r="J47" i="12" s="1"/>
  <c r="E37" i="12"/>
  <c r="D38" i="12" s="1"/>
  <c r="E38" i="12" s="1"/>
  <c r="D39" i="12" s="1"/>
  <c r="E39" i="12" s="1"/>
  <c r="D40" i="12" s="1"/>
  <c r="E40" i="12" s="1"/>
  <c r="D41" i="12" s="1"/>
  <c r="E41" i="12" s="1"/>
  <c r="D42" i="12" s="1"/>
  <c r="E42" i="12" s="1"/>
  <c r="D43" i="12" s="1"/>
  <c r="E43" i="12" s="1"/>
  <c r="D44" i="12" s="1"/>
  <c r="E44" i="12" s="1"/>
  <c r="D45" i="12" s="1"/>
  <c r="E45" i="12" s="1"/>
  <c r="D46" i="12" s="1"/>
  <c r="E46" i="12" s="1"/>
  <c r="D47" i="12" s="1"/>
  <c r="E47" i="12" s="1"/>
  <c r="D48" i="12" s="1"/>
  <c r="E48" i="12" s="1"/>
  <c r="D49" i="12" s="1"/>
  <c r="E49" i="12" s="1"/>
  <c r="D50" i="12" s="1"/>
  <c r="E50" i="12" s="1"/>
  <c r="D51" i="12" s="1"/>
  <c r="E51" i="12" s="1"/>
  <c r="D52" i="12" s="1"/>
  <c r="E52" i="12" s="1"/>
  <c r="D53" i="12" s="1"/>
  <c r="E53" i="12" s="1"/>
  <c r="D54" i="12" s="1"/>
  <c r="E54" i="12" s="1"/>
  <c r="D55" i="12" s="1"/>
  <c r="E55" i="12" s="1"/>
  <c r="D56" i="12" s="1"/>
  <c r="E56" i="12" s="1"/>
  <c r="D57" i="12" s="1"/>
  <c r="E57" i="12" s="1"/>
  <c r="D58" i="12" s="1"/>
  <c r="E58" i="12" s="1"/>
  <c r="D59" i="12" s="1"/>
  <c r="E59" i="12" s="1"/>
  <c r="D60" i="12" s="1"/>
  <c r="E60" i="12" s="1"/>
  <c r="D61" i="12" s="1"/>
  <c r="E61" i="12" s="1"/>
  <c r="D62" i="12" s="1"/>
  <c r="E62" i="12" s="1"/>
  <c r="D63" i="12" s="1"/>
  <c r="E63" i="12" s="1"/>
  <c r="D64" i="12" s="1"/>
  <c r="E64" i="12" s="1"/>
  <c r="D65" i="12" s="1"/>
  <c r="E65" i="12" s="1"/>
  <c r="T11" i="12"/>
  <c r="S12" i="12" s="1"/>
  <c r="T12" i="12" s="1"/>
  <c r="S13" i="12" s="1"/>
  <c r="T13" i="12" s="1"/>
  <c r="S14" i="12" s="1"/>
  <c r="T14" i="12" s="1"/>
  <c r="S15" i="12" s="1"/>
  <c r="T15" i="12" s="1"/>
  <c r="S16" i="12" s="1"/>
  <c r="T16" i="12" s="1"/>
  <c r="S17" i="12" s="1"/>
  <c r="T17" i="12" s="1"/>
  <c r="S18" i="12" s="1"/>
  <c r="T18" i="12" s="1"/>
  <c r="S19" i="12" s="1"/>
  <c r="T19" i="12" s="1"/>
  <c r="S20" i="12" s="1"/>
  <c r="T20" i="12" s="1"/>
  <c r="S21" i="12" s="1"/>
  <c r="T21" i="12" s="1"/>
  <c r="S22" i="12" s="1"/>
  <c r="T22" i="12" s="1"/>
  <c r="S23" i="12" s="1"/>
  <c r="T23" i="12" s="1"/>
  <c r="S24" i="12" s="1"/>
  <c r="T24" i="12" s="1"/>
  <c r="O11" i="12"/>
  <c r="N12" i="12" s="1"/>
  <c r="O12" i="12" s="1"/>
  <c r="N13" i="12" s="1"/>
  <c r="O13" i="12" s="1"/>
  <c r="N14" i="12" s="1"/>
  <c r="O14" i="12" s="1"/>
  <c r="N15" i="12" s="1"/>
  <c r="O15" i="12" s="1"/>
  <c r="N16" i="12" s="1"/>
  <c r="O16" i="12" s="1"/>
  <c r="N17" i="12" s="1"/>
  <c r="O17" i="12" s="1"/>
  <c r="N18" i="12" s="1"/>
  <c r="O18" i="12" s="1"/>
  <c r="N19" i="12" s="1"/>
  <c r="O19" i="12" s="1"/>
  <c r="N20" i="12" s="1"/>
  <c r="O20" i="12" s="1"/>
  <c r="N21" i="12" s="1"/>
  <c r="O21" i="12" s="1"/>
  <c r="N22" i="12" s="1"/>
  <c r="O22" i="12" s="1"/>
  <c r="N23" i="12" s="1"/>
  <c r="O23" i="12" s="1"/>
  <c r="N24" i="12" s="1"/>
  <c r="O24" i="12" s="1"/>
  <c r="N25" i="12" s="1"/>
  <c r="O25" i="12" s="1"/>
  <c r="N26" i="12" s="1"/>
  <c r="O26" i="12" s="1"/>
  <c r="N27" i="12" s="1"/>
  <c r="O27" i="12" s="1"/>
  <c r="N28" i="12" s="1"/>
  <c r="O28" i="12" s="1"/>
  <c r="N29" i="12" s="1"/>
  <c r="O29" i="12" s="1"/>
  <c r="J11" i="12"/>
  <c r="I12" i="12" s="1"/>
  <c r="J12" i="12" s="1"/>
  <c r="I13" i="12" s="1"/>
  <c r="J13" i="12" s="1"/>
  <c r="I14" i="12" s="1"/>
  <c r="J14" i="12" s="1"/>
  <c r="I15" i="12" s="1"/>
  <c r="J15" i="12" s="1"/>
  <c r="I16" i="12" s="1"/>
  <c r="J16" i="12" s="1"/>
  <c r="I17" i="12" s="1"/>
  <c r="J17" i="12" s="1"/>
  <c r="I18" i="12" s="1"/>
  <c r="J18" i="12" s="1"/>
  <c r="I19" i="12" s="1"/>
  <c r="J19" i="12" s="1"/>
  <c r="I20" i="12" s="1"/>
  <c r="J20" i="12" s="1"/>
  <c r="I21" i="12" s="1"/>
  <c r="J21" i="12" s="1"/>
  <c r="I22" i="12" s="1"/>
  <c r="J22" i="12" s="1"/>
  <c r="I23" i="12" s="1"/>
  <c r="J23" i="12" s="1"/>
  <c r="I24" i="12" s="1"/>
  <c r="J24" i="12" s="1"/>
  <c r="I25" i="12" s="1"/>
  <c r="J25" i="12" s="1"/>
  <c r="I26" i="12" s="1"/>
  <c r="J26" i="12" s="1"/>
  <c r="I27" i="12" s="1"/>
  <c r="J27" i="12" s="1"/>
  <c r="E11" i="12"/>
  <c r="D12" i="12" s="1"/>
  <c r="E12" i="12" s="1"/>
  <c r="D13" i="12" s="1"/>
  <c r="E13" i="12" s="1"/>
  <c r="D14" i="12" s="1"/>
  <c r="E14" i="12" s="1"/>
  <c r="D15" i="12" s="1"/>
  <c r="E15" i="12" s="1"/>
  <c r="D16" i="12" s="1"/>
  <c r="E16" i="12" s="1"/>
  <c r="D17" i="12" s="1"/>
  <c r="E17" i="12" s="1"/>
  <c r="D18" i="12" s="1"/>
  <c r="E18" i="12" s="1"/>
  <c r="D19" i="12" s="1"/>
  <c r="E19" i="12" s="1"/>
  <c r="D20" i="12" s="1"/>
  <c r="E20" i="12" s="1"/>
  <c r="D21" i="12" s="1"/>
  <c r="E21" i="12" s="1"/>
  <c r="D22" i="12" s="1"/>
  <c r="E22" i="12" s="1"/>
  <c r="D23" i="12" s="1"/>
  <c r="E23" i="12" s="1"/>
  <c r="D24" i="12" s="1"/>
  <c r="E24" i="12" s="1"/>
  <c r="D25" i="12" s="1"/>
  <c r="E25" i="12" s="1"/>
  <c r="D26" i="12" s="1"/>
  <c r="E26" i="12" s="1"/>
  <c r="D27" i="12" s="1"/>
  <c r="E27" i="12" s="1"/>
  <c r="D28" i="12" s="1"/>
  <c r="E28" i="12" s="1"/>
  <c r="D29" i="12" s="1"/>
  <c r="E29" i="12" s="1"/>
  <c r="D30" i="12" s="1"/>
  <c r="E30" i="12" s="1"/>
  <c r="D31" i="12" s="1"/>
  <c r="E31" i="12" s="1"/>
  <c r="D32" i="12" s="1"/>
  <c r="E32" i="12" s="1"/>
</calcChain>
</file>

<file path=xl/sharedStrings.xml><?xml version="1.0" encoding="utf-8"?>
<sst xmlns="http://schemas.openxmlformats.org/spreadsheetml/2006/main" count="260" uniqueCount="94">
  <si>
    <t xml:space="preserve"> </t>
  </si>
  <si>
    <t>PISTA 03</t>
  </si>
  <si>
    <t>Yorkshire Terrier</t>
  </si>
  <si>
    <t>Beagle</t>
  </si>
  <si>
    <t>Shih Tzu</t>
  </si>
  <si>
    <t>PISTA  01</t>
  </si>
  <si>
    <t>PISTA 02</t>
  </si>
  <si>
    <t>Australian Cattle Dog</t>
  </si>
  <si>
    <t>Mastiff</t>
  </si>
  <si>
    <t>Whippet</t>
  </si>
  <si>
    <t>Chihuahua P. Curto</t>
  </si>
  <si>
    <t>Chihuahua P. Longo</t>
  </si>
  <si>
    <t>Basenji</t>
  </si>
  <si>
    <t>Rottweiler</t>
  </si>
  <si>
    <t>Dalmata</t>
  </si>
  <si>
    <t>Pointer</t>
  </si>
  <si>
    <t>Buldogue Francês</t>
  </si>
  <si>
    <t>Labrador</t>
  </si>
  <si>
    <t>Pug</t>
  </si>
  <si>
    <t>Cocker</t>
  </si>
  <si>
    <t>Bullmastiff</t>
  </si>
  <si>
    <t>Akita Americano</t>
  </si>
  <si>
    <t>Samoieda</t>
  </si>
  <si>
    <t xml:space="preserve">Spitz Anão </t>
  </si>
  <si>
    <t>Border Collie</t>
  </si>
  <si>
    <t>Shar Pei</t>
  </si>
  <si>
    <t>Schnauzer Mini  Preto e Prata</t>
  </si>
  <si>
    <t>Jack Russell</t>
  </si>
  <si>
    <t>Staffordshire Bull</t>
  </si>
  <si>
    <t>Daschund Standart P/ Curto</t>
  </si>
  <si>
    <t xml:space="preserve">Golden </t>
  </si>
  <si>
    <t>KCEC - DOMINGO TARDE</t>
  </si>
  <si>
    <t>Bulldogue Inglês</t>
  </si>
  <si>
    <t>Cane Corso</t>
  </si>
  <si>
    <t>Dobermann</t>
  </si>
  <si>
    <t>Fila Brasileiro</t>
  </si>
  <si>
    <t>American Staffordshire</t>
  </si>
  <si>
    <t>Bull Terrier Mini</t>
  </si>
  <si>
    <t>American Pit Bull</t>
  </si>
  <si>
    <t>Fox Terrier P/Liso</t>
  </si>
  <si>
    <t>Australian Shepherd</t>
  </si>
  <si>
    <t>Pastor Branco Suiço</t>
  </si>
  <si>
    <t>Lebrel Italiano</t>
  </si>
  <si>
    <t>Husky Siberiano</t>
  </si>
  <si>
    <t>Pastor Alemão</t>
  </si>
  <si>
    <t xml:space="preserve">Schnauzer Mini  Preto </t>
  </si>
  <si>
    <t>Setter Inglês</t>
  </si>
  <si>
    <t>Bulldogue Campeiro</t>
  </si>
  <si>
    <t>Boxer</t>
  </si>
  <si>
    <t>Schnauzer Sal e Pimenta</t>
  </si>
  <si>
    <t>Schnauzer Mini Sal e Pimenta</t>
  </si>
  <si>
    <t>GRUPO 3</t>
  </si>
  <si>
    <t>GRUPO 6</t>
  </si>
  <si>
    <t>GRUPO 7</t>
  </si>
  <si>
    <t>GRUPO 8</t>
  </si>
  <si>
    <t>GRUPO 10</t>
  </si>
  <si>
    <t>GRUPO 5</t>
  </si>
  <si>
    <t>GRUPO 2</t>
  </si>
  <si>
    <t>GRUPO 9</t>
  </si>
  <si>
    <t>GRUPO 11</t>
  </si>
  <si>
    <t>GRUPO 1</t>
  </si>
  <si>
    <t>KCEC - DOMINGO MANHÃ</t>
  </si>
  <si>
    <t>KCEC - SÁBADO TARDE</t>
  </si>
  <si>
    <t>KCEC - SÁBADO MANHÃ</t>
  </si>
  <si>
    <t>Especializada</t>
  </si>
  <si>
    <t>10:30h</t>
  </si>
  <si>
    <t>PISTA 04</t>
  </si>
  <si>
    <t>Luiz Eduardo Mendes</t>
  </si>
  <si>
    <t>08:00h</t>
  </si>
  <si>
    <t>Golden Retriever</t>
  </si>
  <si>
    <t>Linda Buckley</t>
  </si>
  <si>
    <t>09:30h</t>
  </si>
  <si>
    <t>Bull Terrier</t>
  </si>
  <si>
    <t>Fox Terrier P/Duro</t>
  </si>
  <si>
    <t>Pastor Belga Malinois</t>
  </si>
  <si>
    <t>Dogo Canário</t>
  </si>
  <si>
    <t>Schnauzer Gig Preto</t>
  </si>
  <si>
    <t>Dogue Alemão D/T</t>
  </si>
  <si>
    <t>Pastor de Shetland</t>
  </si>
  <si>
    <t>Terrier Brasileiro</t>
  </si>
  <si>
    <t>West Highland</t>
  </si>
  <si>
    <t>Chow Chow</t>
  </si>
  <si>
    <t>Cão de Crista Chinês</t>
  </si>
  <si>
    <t>Terra Nova</t>
  </si>
  <si>
    <t>Spitz Pequeno Laranja</t>
  </si>
  <si>
    <t>Spitz Pequeno Preto/Marrom</t>
  </si>
  <si>
    <t>Lhasa Apso</t>
  </si>
  <si>
    <t>Saluki</t>
  </si>
  <si>
    <t>MARCELO DOS SANTOS</t>
  </si>
  <si>
    <t>LINDA BUCKLEY</t>
  </si>
  <si>
    <t>ATHANASIOS GARIVALDIS</t>
  </si>
  <si>
    <t>Não haverá chamada para entrada no julgamento das raças. O horário de julgamento será rigorosamente seguido, incluindo as finais de grupo que serão feitas logo após o julgamento da ultima raça do grupo, conforme o horário previsto.</t>
  </si>
  <si>
    <t>RICARDO BENTES LIMA</t>
  </si>
  <si>
    <t>​RICARDO BENTES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</si>
</sst>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i/>
      <u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i/>
      <u/>
      <sz val="8"/>
      <color theme="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0" fontId="2" fillId="0" borderId="1" xfId="0" applyNumberFormat="1" applyFont="1" applyFill="1" applyBorder="1"/>
    <xf numFmtId="20" fontId="2" fillId="0" borderId="1" xfId="0" applyNumberFormat="1" applyFont="1" applyFill="1" applyBorder="1" applyAlignment="1">
      <alignment horizontal="center"/>
    </xf>
    <xf numFmtId="0" fontId="2" fillId="0" borderId="5" xfId="0" applyFont="1" applyFill="1" applyBorder="1"/>
    <xf numFmtId="20" fontId="2" fillId="0" borderId="5" xfId="0" applyNumberFormat="1" applyFont="1" applyFill="1" applyBorder="1"/>
    <xf numFmtId="20" fontId="2" fillId="0" borderId="5" xfId="0" applyNumberFormat="1" applyFont="1" applyFill="1" applyBorder="1" applyAlignment="1">
      <alignment horizontal="center"/>
    </xf>
    <xf numFmtId="0" fontId="1" fillId="0" borderId="5" xfId="0" applyFont="1" applyFill="1" applyBorder="1"/>
    <xf numFmtId="0" fontId="1" fillId="0" borderId="1" xfId="0" applyFont="1" applyFill="1" applyBorder="1" applyAlignment="1">
      <alignment vertical="center"/>
    </xf>
    <xf numFmtId="0" fontId="1" fillId="4" borderId="5" xfId="0" applyFont="1" applyFill="1" applyBorder="1"/>
    <xf numFmtId="0" fontId="3" fillId="4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zoomScaleNormal="100" workbookViewId="0">
      <selection activeCell="W61" sqref="W61"/>
    </sheetView>
  </sheetViews>
  <sheetFormatPr defaultRowHeight="12.75" x14ac:dyDescent="0.2"/>
  <cols>
    <col min="1" max="1" width="24.7109375" bestFit="1" customWidth="1"/>
    <col min="2" max="2" width="3" style="28" bestFit="1" customWidth="1"/>
    <col min="3" max="3" width="5.42578125" hidden="1" customWidth="1"/>
    <col min="4" max="4" width="8.7109375" style="28" bestFit="1" customWidth="1"/>
    <col min="5" max="5" width="5.42578125" hidden="1" customWidth="1"/>
    <col min="6" max="6" width="23.7109375" bestFit="1" customWidth="1"/>
    <col min="7" max="7" width="3" style="28" bestFit="1" customWidth="1"/>
    <col min="8" max="8" width="5.42578125" hidden="1" customWidth="1"/>
    <col min="9" max="9" width="8.28515625" style="28" bestFit="1" customWidth="1"/>
    <col min="10" max="10" width="5.42578125" hidden="1" customWidth="1"/>
    <col min="11" max="11" width="23.7109375" bestFit="1" customWidth="1"/>
    <col min="12" max="12" width="3" style="28" bestFit="1" customWidth="1"/>
    <col min="13" max="13" width="5.42578125" hidden="1" customWidth="1"/>
    <col min="14" max="14" width="8.28515625" style="28" bestFit="1" customWidth="1"/>
    <col min="15" max="15" width="5.42578125" hidden="1" customWidth="1"/>
    <col min="16" max="16" width="24.7109375" bestFit="1" customWidth="1"/>
    <col min="17" max="17" width="3" style="28" bestFit="1" customWidth="1"/>
    <col min="18" max="18" width="5.42578125" hidden="1" customWidth="1"/>
    <col min="19" max="19" width="8.28515625" style="28" bestFit="1" customWidth="1"/>
    <col min="20" max="20" width="5.42578125" hidden="1" customWidth="1"/>
  </cols>
  <sheetData>
    <row r="1" spans="1:20" ht="24.95" customHeight="1" x14ac:dyDescent="0.2">
      <c r="A1" s="10" t="s">
        <v>63</v>
      </c>
      <c r="B1" s="26"/>
      <c r="C1" s="25"/>
      <c r="D1" s="26"/>
      <c r="E1" s="25"/>
      <c r="F1" s="25"/>
      <c r="G1" s="26"/>
      <c r="H1" s="25"/>
      <c r="I1" s="26"/>
      <c r="J1" s="25"/>
      <c r="K1" s="25"/>
      <c r="L1" s="26"/>
      <c r="M1" s="25"/>
      <c r="N1" s="26"/>
      <c r="O1" s="25"/>
      <c r="P1" s="25"/>
      <c r="Q1" s="26"/>
      <c r="R1" s="25"/>
      <c r="S1" s="26"/>
    </row>
    <row r="2" spans="1:20" s="24" customFormat="1" ht="9.75" customHeight="1" thickBot="1" x14ac:dyDescent="0.25">
      <c r="A2" s="23"/>
      <c r="B2" s="27"/>
      <c r="D2" s="27"/>
      <c r="G2" s="27"/>
      <c r="I2" s="27"/>
      <c r="L2" s="27"/>
      <c r="N2" s="27"/>
      <c r="Q2" s="27"/>
      <c r="S2" s="27"/>
    </row>
    <row r="3" spans="1:20" x14ac:dyDescent="0.2">
      <c r="A3" s="1" t="s">
        <v>64</v>
      </c>
      <c r="F3" s="1" t="s">
        <v>64</v>
      </c>
      <c r="K3" s="1" t="s">
        <v>64</v>
      </c>
    </row>
    <row r="4" spans="1:20" x14ac:dyDescent="0.2">
      <c r="A4" s="2" t="s">
        <v>38</v>
      </c>
      <c r="F4" s="2" t="s">
        <v>69</v>
      </c>
      <c r="K4" s="2" t="s">
        <v>7</v>
      </c>
    </row>
    <row r="5" spans="1:20" x14ac:dyDescent="0.2">
      <c r="A5" s="2" t="s">
        <v>67</v>
      </c>
      <c r="F5" s="39" t="s">
        <v>93</v>
      </c>
      <c r="K5" s="2" t="s">
        <v>70</v>
      </c>
    </row>
    <row r="6" spans="1:20" ht="13.5" thickBot="1" x14ac:dyDescent="0.25">
      <c r="A6" s="22" t="s">
        <v>68</v>
      </c>
      <c r="F6" s="22" t="s">
        <v>71</v>
      </c>
      <c r="K6" s="22" t="s">
        <v>65</v>
      </c>
    </row>
    <row r="8" spans="1:20" s="5" customFormat="1" ht="24.95" customHeight="1" x14ac:dyDescent="0.2">
      <c r="A8" s="10" t="s">
        <v>62</v>
      </c>
      <c r="B8" s="12"/>
      <c r="C8" s="11"/>
      <c r="D8" s="12"/>
      <c r="E8" s="11"/>
      <c r="F8" s="11"/>
      <c r="G8" s="12"/>
      <c r="H8" s="11"/>
      <c r="I8" s="12"/>
      <c r="J8" s="11"/>
      <c r="K8" s="11"/>
      <c r="L8" s="12"/>
      <c r="M8" s="11"/>
      <c r="N8" s="12"/>
      <c r="O8" s="11"/>
      <c r="P8" s="11"/>
      <c r="Q8" s="12"/>
      <c r="R8" s="11"/>
      <c r="S8" s="12"/>
      <c r="T8" s="4"/>
    </row>
    <row r="9" spans="1:20" s="9" customFormat="1" ht="6" customHeight="1" x14ac:dyDescent="0.2">
      <c r="A9" s="6"/>
      <c r="B9" s="8"/>
      <c r="C9" s="7"/>
      <c r="D9" s="8"/>
      <c r="E9" s="7"/>
      <c r="F9" s="7"/>
      <c r="G9" s="8"/>
      <c r="H9" s="7"/>
      <c r="I9" s="8"/>
      <c r="J9" s="7"/>
      <c r="K9" s="7"/>
      <c r="L9" s="8"/>
      <c r="M9" s="7"/>
      <c r="N9" s="8"/>
      <c r="O9" s="7"/>
      <c r="P9" s="7"/>
      <c r="Q9" s="8"/>
      <c r="R9" s="7"/>
      <c r="S9" s="8"/>
      <c r="T9" s="7"/>
    </row>
    <row r="10" spans="1:20" s="5" customFormat="1" ht="20.100000000000001" customHeight="1" x14ac:dyDescent="0.2">
      <c r="A10" s="31" t="s">
        <v>89</v>
      </c>
      <c r="B10" s="32"/>
      <c r="C10" s="33"/>
      <c r="D10" s="32" t="s">
        <v>5</v>
      </c>
      <c r="E10" s="34" t="s">
        <v>0</v>
      </c>
      <c r="F10" s="31" t="s">
        <v>90</v>
      </c>
      <c r="G10" s="32"/>
      <c r="H10" s="32"/>
      <c r="I10" s="32" t="s">
        <v>6</v>
      </c>
      <c r="J10" s="35"/>
      <c r="K10" s="38" t="s">
        <v>92</v>
      </c>
      <c r="L10" s="32"/>
      <c r="M10" s="33"/>
      <c r="N10" s="32" t="s">
        <v>1</v>
      </c>
      <c r="O10" s="34"/>
      <c r="P10" s="31" t="s">
        <v>88</v>
      </c>
      <c r="Q10" s="32"/>
      <c r="R10" s="33"/>
      <c r="S10" s="32" t="s">
        <v>66</v>
      </c>
      <c r="T10" s="13"/>
    </row>
    <row r="11" spans="1:20" x14ac:dyDescent="0.2">
      <c r="A11" s="16" t="s">
        <v>48</v>
      </c>
      <c r="B11" s="29">
        <v>5</v>
      </c>
      <c r="C11" s="17">
        <v>6.9444444444444441E-3</v>
      </c>
      <c r="D11" s="18">
        <v>0.54166666666666663</v>
      </c>
      <c r="E11" s="17">
        <f>C11+D11</f>
        <v>0.54861111111111105</v>
      </c>
      <c r="F11" s="16" t="s">
        <v>7</v>
      </c>
      <c r="G11" s="29">
        <v>20</v>
      </c>
      <c r="H11" s="17">
        <v>2.7777777777777776E-2</v>
      </c>
      <c r="I11" s="18">
        <v>0.54166666666666663</v>
      </c>
      <c r="J11" s="17">
        <f t="shared" ref="J11:J27" si="0">I11+H11</f>
        <v>0.56944444444444442</v>
      </c>
      <c r="K11" s="16" t="s">
        <v>36</v>
      </c>
      <c r="L11" s="29">
        <v>1</v>
      </c>
      <c r="M11" s="17">
        <v>1.3888888888888889E-3</v>
      </c>
      <c r="N11" s="18">
        <v>0.54166666666666663</v>
      </c>
      <c r="O11" s="17">
        <f>N11+M11</f>
        <v>0.54305555555555551</v>
      </c>
      <c r="P11" s="16" t="s">
        <v>38</v>
      </c>
      <c r="Q11" s="29">
        <v>32</v>
      </c>
      <c r="R11" s="17">
        <v>4.4444444444444446E-2</v>
      </c>
      <c r="S11" s="18">
        <v>0.54166666666666663</v>
      </c>
      <c r="T11" s="14">
        <f t="shared" ref="T11:T24" si="1">S11+R11</f>
        <v>0.58611111111111103</v>
      </c>
    </row>
    <row r="12" spans="1:20" x14ac:dyDescent="0.2">
      <c r="A12" s="16" t="s">
        <v>32</v>
      </c>
      <c r="B12" s="29">
        <v>11</v>
      </c>
      <c r="C12" s="17">
        <v>1.5277777777777777E-2</v>
      </c>
      <c r="D12" s="18">
        <f>+E11</f>
        <v>0.54861111111111105</v>
      </c>
      <c r="E12" s="17">
        <f>C12+D12</f>
        <v>0.56388888888888877</v>
      </c>
      <c r="F12" s="16" t="s">
        <v>40</v>
      </c>
      <c r="G12" s="29">
        <v>2</v>
      </c>
      <c r="H12" s="17">
        <v>2.7777777777777779E-3</v>
      </c>
      <c r="I12" s="18">
        <f>+J11</f>
        <v>0.56944444444444442</v>
      </c>
      <c r="J12" s="17">
        <f t="shared" si="0"/>
        <v>0.57222222222222219</v>
      </c>
      <c r="K12" s="16" t="s">
        <v>72</v>
      </c>
      <c r="L12" s="29">
        <v>1</v>
      </c>
      <c r="M12" s="17">
        <v>1.3888888888888889E-3</v>
      </c>
      <c r="N12" s="18">
        <f>+O11</f>
        <v>0.54305555555555551</v>
      </c>
      <c r="O12" s="17">
        <f>N12+M12</f>
        <v>0.5444444444444444</v>
      </c>
      <c r="P12" s="16" t="s">
        <v>47</v>
      </c>
      <c r="Q12" s="29">
        <v>6</v>
      </c>
      <c r="R12" s="17">
        <v>8.3333333333333332E-3</v>
      </c>
      <c r="S12" s="18">
        <f t="shared" ref="S12:S24" si="2">+T11</f>
        <v>0.58611111111111103</v>
      </c>
      <c r="T12" s="14">
        <f t="shared" si="1"/>
        <v>0.59444444444444433</v>
      </c>
    </row>
    <row r="13" spans="1:20" x14ac:dyDescent="0.2">
      <c r="A13" s="16" t="s">
        <v>20</v>
      </c>
      <c r="B13" s="29">
        <v>2</v>
      </c>
      <c r="C13" s="17">
        <v>2.7777777777777779E-3</v>
      </c>
      <c r="D13" s="18">
        <f t="shared" ref="D13:D24" si="3">+E12</f>
        <v>0.56388888888888877</v>
      </c>
      <c r="E13" s="17">
        <f>C13+D13</f>
        <v>0.56666666666666654</v>
      </c>
      <c r="F13" s="16" t="s">
        <v>24</v>
      </c>
      <c r="G13" s="29">
        <v>13</v>
      </c>
      <c r="H13" s="17">
        <v>1.8055555555555557E-2</v>
      </c>
      <c r="I13" s="18">
        <f>+J12</f>
        <v>0.57222222222222219</v>
      </c>
      <c r="J13" s="17">
        <f t="shared" si="0"/>
        <v>0.59027777777777779</v>
      </c>
      <c r="K13" s="16" t="s">
        <v>37</v>
      </c>
      <c r="L13" s="29">
        <v>2</v>
      </c>
      <c r="M13" s="17">
        <v>2.7777777777777779E-3</v>
      </c>
      <c r="N13" s="18">
        <f>+O12</f>
        <v>0.5444444444444444</v>
      </c>
      <c r="O13" s="17">
        <f>N13+M13</f>
        <v>0.54722222222222217</v>
      </c>
      <c r="P13" s="21" t="s">
        <v>59</v>
      </c>
      <c r="Q13" s="29"/>
      <c r="R13" s="17">
        <v>1.3888888888888889E-3</v>
      </c>
      <c r="S13" s="18">
        <f t="shared" si="2"/>
        <v>0.59444444444444433</v>
      </c>
      <c r="T13" s="14">
        <f t="shared" si="1"/>
        <v>0.59583333333333321</v>
      </c>
    </row>
    <row r="14" spans="1:20" x14ac:dyDescent="0.2">
      <c r="A14" s="16" t="s">
        <v>33</v>
      </c>
      <c r="B14" s="29">
        <v>3</v>
      </c>
      <c r="C14" s="17">
        <v>4.1666666666666666E-3</v>
      </c>
      <c r="D14" s="18">
        <f t="shared" si="3"/>
        <v>0.56666666666666654</v>
      </c>
      <c r="E14" s="17">
        <f>C14+D14</f>
        <v>0.57083333333333319</v>
      </c>
      <c r="F14" s="16" t="s">
        <v>44</v>
      </c>
      <c r="G14" s="29">
        <v>21</v>
      </c>
      <c r="H14" s="17">
        <v>2.9166666666666664E-2</v>
      </c>
      <c r="I14" s="18">
        <f t="shared" ref="I14:I27" si="4">+J13</f>
        <v>0.59027777777777779</v>
      </c>
      <c r="J14" s="17">
        <f t="shared" si="0"/>
        <v>0.61944444444444446</v>
      </c>
      <c r="K14" s="16" t="s">
        <v>73</v>
      </c>
      <c r="L14" s="29">
        <v>1</v>
      </c>
      <c r="M14" s="17">
        <v>1.3888888888888889E-3</v>
      </c>
      <c r="N14" s="18">
        <f t="shared" ref="N14:N29" si="5">+O13</f>
        <v>0.54722222222222217</v>
      </c>
      <c r="O14" s="17">
        <f t="shared" ref="O14:O29" si="6">N14+M14</f>
        <v>0.54861111111111105</v>
      </c>
      <c r="P14" s="16" t="s">
        <v>35</v>
      </c>
      <c r="Q14" s="29">
        <v>11</v>
      </c>
      <c r="R14" s="17">
        <v>1.5277777777777777E-2</v>
      </c>
      <c r="S14" s="18">
        <f t="shared" si="2"/>
        <v>0.59583333333333321</v>
      </c>
      <c r="T14" s="14">
        <f t="shared" si="1"/>
        <v>0.61111111111111094</v>
      </c>
    </row>
    <row r="15" spans="1:20" x14ac:dyDescent="0.2">
      <c r="A15" s="16" t="s">
        <v>34</v>
      </c>
      <c r="B15" s="29">
        <v>4</v>
      </c>
      <c r="C15" s="17">
        <v>5.5555555555555558E-3</v>
      </c>
      <c r="D15" s="18">
        <f t="shared" si="3"/>
        <v>0.57083333333333319</v>
      </c>
      <c r="E15" s="17">
        <f t="shared" ref="E15:E24" si="7">C15+D15</f>
        <v>0.57638888888888873</v>
      </c>
      <c r="F15" s="16" t="s">
        <v>74</v>
      </c>
      <c r="G15" s="29">
        <v>1</v>
      </c>
      <c r="H15" s="17">
        <v>1.3888888888888889E-3</v>
      </c>
      <c r="I15" s="18">
        <f t="shared" si="4"/>
        <v>0.61944444444444446</v>
      </c>
      <c r="J15" s="17">
        <f t="shared" si="0"/>
        <v>0.62083333333333335</v>
      </c>
      <c r="K15" s="16" t="s">
        <v>39</v>
      </c>
      <c r="L15" s="29">
        <v>4</v>
      </c>
      <c r="M15" s="17">
        <v>5.5555555555555558E-3</v>
      </c>
      <c r="N15" s="18">
        <f t="shared" si="5"/>
        <v>0.54861111111111105</v>
      </c>
      <c r="O15" s="17">
        <f t="shared" si="6"/>
        <v>0.55416666666666659</v>
      </c>
      <c r="P15" s="16" t="s">
        <v>8</v>
      </c>
      <c r="Q15" s="29">
        <v>2</v>
      </c>
      <c r="R15" s="17">
        <v>2.7777777777777779E-3</v>
      </c>
      <c r="S15" s="18">
        <f t="shared" si="2"/>
        <v>0.61111111111111094</v>
      </c>
      <c r="T15" s="14">
        <f t="shared" si="1"/>
        <v>0.61388888888888871</v>
      </c>
    </row>
    <row r="16" spans="1:20" x14ac:dyDescent="0.2">
      <c r="A16" s="16" t="s">
        <v>75</v>
      </c>
      <c r="B16" s="29">
        <v>1</v>
      </c>
      <c r="C16" s="17">
        <v>1.3888888888888889E-3</v>
      </c>
      <c r="D16" s="18">
        <f t="shared" si="3"/>
        <v>0.57638888888888873</v>
      </c>
      <c r="E16" s="17">
        <f t="shared" si="7"/>
        <v>0.57777777777777761</v>
      </c>
      <c r="F16" s="16" t="s">
        <v>41</v>
      </c>
      <c r="G16" s="29">
        <v>5</v>
      </c>
      <c r="H16" s="17">
        <v>6.9444444444444441E-3</v>
      </c>
      <c r="I16" s="18">
        <f t="shared" si="4"/>
        <v>0.62083333333333335</v>
      </c>
      <c r="J16" s="17">
        <f t="shared" si="0"/>
        <v>0.62777777777777777</v>
      </c>
      <c r="K16" s="16" t="s">
        <v>27</v>
      </c>
      <c r="L16" s="29">
        <v>2</v>
      </c>
      <c r="M16" s="17">
        <v>2.7777777777777779E-3</v>
      </c>
      <c r="N16" s="18">
        <f t="shared" si="5"/>
        <v>0.55416666666666659</v>
      </c>
      <c r="O16" s="17">
        <f t="shared" si="6"/>
        <v>0.55694444444444435</v>
      </c>
      <c r="P16" s="16" t="s">
        <v>13</v>
      </c>
      <c r="Q16" s="29">
        <v>11</v>
      </c>
      <c r="R16" s="17">
        <v>1.5277777777777777E-2</v>
      </c>
      <c r="S16" s="18">
        <f t="shared" si="2"/>
        <v>0.61388888888888871</v>
      </c>
      <c r="T16" s="14">
        <f t="shared" si="1"/>
        <v>0.62916666666666643</v>
      </c>
    </row>
    <row r="17" spans="1:20" x14ac:dyDescent="0.2">
      <c r="A17" s="16" t="s">
        <v>77</v>
      </c>
      <c r="B17" s="29">
        <v>3</v>
      </c>
      <c r="C17" s="17">
        <v>4.1666666666666666E-3</v>
      </c>
      <c r="D17" s="18">
        <f t="shared" si="3"/>
        <v>0.57777777777777761</v>
      </c>
      <c r="E17" s="17">
        <f t="shared" si="7"/>
        <v>0.58194444444444426</v>
      </c>
      <c r="F17" s="16" t="s">
        <v>78</v>
      </c>
      <c r="G17" s="29">
        <v>2</v>
      </c>
      <c r="H17" s="17">
        <v>2.7777777777777779E-3</v>
      </c>
      <c r="I17" s="18">
        <f t="shared" si="4"/>
        <v>0.62777777777777777</v>
      </c>
      <c r="J17" s="17">
        <f t="shared" si="0"/>
        <v>0.63055555555555554</v>
      </c>
      <c r="K17" s="16" t="s">
        <v>28</v>
      </c>
      <c r="L17" s="29">
        <v>15</v>
      </c>
      <c r="M17" s="17">
        <v>2.0833333333333332E-2</v>
      </c>
      <c r="N17" s="18">
        <f t="shared" si="5"/>
        <v>0.55694444444444435</v>
      </c>
      <c r="O17" s="17">
        <f t="shared" si="6"/>
        <v>0.57777777777777772</v>
      </c>
      <c r="P17" s="16" t="s">
        <v>76</v>
      </c>
      <c r="Q17" s="29">
        <v>1</v>
      </c>
      <c r="R17" s="17">
        <v>1.3888888888888889E-3</v>
      </c>
      <c r="S17" s="18">
        <f t="shared" si="2"/>
        <v>0.62916666666666643</v>
      </c>
      <c r="T17" s="14">
        <f t="shared" si="1"/>
        <v>0.63055555555555531</v>
      </c>
    </row>
    <row r="18" spans="1:20" x14ac:dyDescent="0.2">
      <c r="A18" s="16" t="s">
        <v>29</v>
      </c>
      <c r="B18" s="29">
        <v>1</v>
      </c>
      <c r="C18" s="17">
        <v>1.3888888888888889E-3</v>
      </c>
      <c r="D18" s="18">
        <f t="shared" si="3"/>
        <v>0.58194444444444426</v>
      </c>
      <c r="E18" s="17">
        <f t="shared" si="7"/>
        <v>0.58333333333333315</v>
      </c>
      <c r="F18" s="21" t="s">
        <v>60</v>
      </c>
      <c r="G18" s="29"/>
      <c r="H18" s="17">
        <v>6.9444444444444441E-3</v>
      </c>
      <c r="I18" s="18">
        <f t="shared" si="4"/>
        <v>0.63055555555555554</v>
      </c>
      <c r="J18" s="17">
        <f t="shared" si="0"/>
        <v>0.63749999999999996</v>
      </c>
      <c r="K18" s="16" t="s">
        <v>79</v>
      </c>
      <c r="L18" s="29">
        <v>2</v>
      </c>
      <c r="M18" s="17">
        <v>2.7777777777777779E-3</v>
      </c>
      <c r="N18" s="18">
        <f t="shared" si="5"/>
        <v>0.57777777777777772</v>
      </c>
      <c r="O18" s="17">
        <f t="shared" si="6"/>
        <v>0.58055555555555549</v>
      </c>
      <c r="P18" s="16" t="s">
        <v>45</v>
      </c>
      <c r="Q18" s="29">
        <v>3</v>
      </c>
      <c r="R18" s="17">
        <v>4.1666666666666666E-3</v>
      </c>
      <c r="S18" s="18">
        <f t="shared" si="2"/>
        <v>0.63055555555555531</v>
      </c>
      <c r="T18" s="14">
        <f t="shared" si="1"/>
        <v>0.63472222222222197</v>
      </c>
    </row>
    <row r="19" spans="1:20" x14ac:dyDescent="0.2">
      <c r="A19" s="16" t="s">
        <v>3</v>
      </c>
      <c r="B19" s="29">
        <v>4</v>
      </c>
      <c r="C19" s="17">
        <v>5.5555555555555558E-3</v>
      </c>
      <c r="D19" s="18">
        <f t="shared" si="3"/>
        <v>0.58333333333333315</v>
      </c>
      <c r="E19" s="17">
        <f t="shared" si="7"/>
        <v>0.58888888888888868</v>
      </c>
      <c r="F19" s="16" t="s">
        <v>21</v>
      </c>
      <c r="G19" s="29">
        <v>3</v>
      </c>
      <c r="H19" s="17">
        <v>4.1666666666666666E-3</v>
      </c>
      <c r="I19" s="18">
        <f t="shared" si="4"/>
        <v>0.63749999999999996</v>
      </c>
      <c r="J19" s="17">
        <f t="shared" si="0"/>
        <v>0.64166666666666661</v>
      </c>
      <c r="K19" s="16" t="s">
        <v>80</v>
      </c>
      <c r="L19" s="29">
        <v>1</v>
      </c>
      <c r="M19" s="17">
        <v>1.3888888888888889E-3</v>
      </c>
      <c r="N19" s="18">
        <f t="shared" si="5"/>
        <v>0.58055555555555549</v>
      </c>
      <c r="O19" s="17">
        <f t="shared" si="6"/>
        <v>0.58194444444444438</v>
      </c>
      <c r="P19" s="16" t="s">
        <v>26</v>
      </c>
      <c r="Q19" s="29">
        <v>1</v>
      </c>
      <c r="R19" s="17">
        <v>1.3888888888888889E-3</v>
      </c>
      <c r="S19" s="18">
        <f t="shared" si="2"/>
        <v>0.63472222222222197</v>
      </c>
      <c r="T19" s="14">
        <f t="shared" si="1"/>
        <v>0.63611111111111085</v>
      </c>
    </row>
    <row r="20" spans="1:20" x14ac:dyDescent="0.2">
      <c r="A20" s="16" t="s">
        <v>14</v>
      </c>
      <c r="B20" s="29">
        <v>4</v>
      </c>
      <c r="C20" s="17">
        <v>5.5555555555555558E-3</v>
      </c>
      <c r="D20" s="18">
        <f t="shared" si="3"/>
        <v>0.58888888888888868</v>
      </c>
      <c r="E20" s="17">
        <f t="shared" si="7"/>
        <v>0.59444444444444422</v>
      </c>
      <c r="F20" s="16" t="s">
        <v>12</v>
      </c>
      <c r="G20" s="29">
        <v>1</v>
      </c>
      <c r="H20" s="17">
        <v>1.3888888888888889E-3</v>
      </c>
      <c r="I20" s="18">
        <f t="shared" si="4"/>
        <v>0.64166666666666661</v>
      </c>
      <c r="J20" s="17">
        <f t="shared" si="0"/>
        <v>0.64305555555555549</v>
      </c>
      <c r="K20" s="16" t="s">
        <v>2</v>
      </c>
      <c r="L20" s="29">
        <v>9</v>
      </c>
      <c r="M20" s="17">
        <v>1.2499999999999999E-2</v>
      </c>
      <c r="N20" s="18">
        <f t="shared" si="5"/>
        <v>0.58194444444444438</v>
      </c>
      <c r="O20" s="17">
        <f t="shared" si="6"/>
        <v>0.59444444444444433</v>
      </c>
      <c r="P20" s="16" t="s">
        <v>50</v>
      </c>
      <c r="Q20" s="29">
        <v>3</v>
      </c>
      <c r="R20" s="17">
        <v>4.1666666666666666E-3</v>
      </c>
      <c r="S20" s="18">
        <f t="shared" si="2"/>
        <v>0.63611111111111085</v>
      </c>
      <c r="T20" s="14">
        <f t="shared" si="1"/>
        <v>0.6402777777777775</v>
      </c>
    </row>
    <row r="21" spans="1:20" x14ac:dyDescent="0.2">
      <c r="A21" s="21" t="s">
        <v>52</v>
      </c>
      <c r="B21" s="29"/>
      <c r="C21" s="17">
        <v>1.3888888888888889E-3</v>
      </c>
      <c r="D21" s="18">
        <f t="shared" si="3"/>
        <v>0.59444444444444422</v>
      </c>
      <c r="E21" s="17">
        <f t="shared" si="7"/>
        <v>0.5958333333333331</v>
      </c>
      <c r="F21" s="16" t="s">
        <v>81</v>
      </c>
      <c r="G21" s="29">
        <v>3</v>
      </c>
      <c r="H21" s="17">
        <v>4.1666666666666666E-3</v>
      </c>
      <c r="I21" s="18">
        <f t="shared" si="4"/>
        <v>0.64305555555555549</v>
      </c>
      <c r="J21" s="17">
        <f t="shared" si="0"/>
        <v>0.64722222222222214</v>
      </c>
      <c r="K21" s="21" t="s">
        <v>51</v>
      </c>
      <c r="L21" s="29"/>
      <c r="M21" s="17">
        <v>9.7222222222222224E-3</v>
      </c>
      <c r="N21" s="18">
        <f t="shared" si="5"/>
        <v>0.59444444444444433</v>
      </c>
      <c r="O21" s="17">
        <f t="shared" si="6"/>
        <v>0.60416666666666652</v>
      </c>
      <c r="P21" s="16" t="s">
        <v>49</v>
      </c>
      <c r="Q21" s="29">
        <v>1</v>
      </c>
      <c r="R21" s="17">
        <v>1.3888888888888889E-3</v>
      </c>
      <c r="S21" s="18">
        <f t="shared" si="2"/>
        <v>0.6402777777777775</v>
      </c>
      <c r="T21" s="14">
        <f t="shared" si="1"/>
        <v>0.64166666666666639</v>
      </c>
    </row>
    <row r="22" spans="1:20" x14ac:dyDescent="0.2">
      <c r="A22" s="16" t="s">
        <v>15</v>
      </c>
      <c r="B22" s="29">
        <v>1</v>
      </c>
      <c r="C22" s="17">
        <v>1.3888888888888889E-3</v>
      </c>
      <c r="D22" s="18">
        <f t="shared" si="3"/>
        <v>0.5958333333333331</v>
      </c>
      <c r="E22" s="17">
        <f t="shared" si="7"/>
        <v>0.59722222222222199</v>
      </c>
      <c r="F22" s="16" t="s">
        <v>43</v>
      </c>
      <c r="G22" s="29">
        <v>2</v>
      </c>
      <c r="H22" s="17">
        <v>2.7777777777777779E-3</v>
      </c>
      <c r="I22" s="18">
        <f t="shared" si="4"/>
        <v>0.64722222222222214</v>
      </c>
      <c r="J22" s="17">
        <f t="shared" si="0"/>
        <v>0.64999999999999991</v>
      </c>
      <c r="K22" s="16" t="s">
        <v>16</v>
      </c>
      <c r="L22" s="29">
        <v>17</v>
      </c>
      <c r="M22" s="17">
        <v>2.361111111111111E-2</v>
      </c>
      <c r="N22" s="18">
        <f t="shared" si="5"/>
        <v>0.60416666666666652</v>
      </c>
      <c r="O22" s="17">
        <f t="shared" si="6"/>
        <v>0.62777777777777766</v>
      </c>
      <c r="P22" s="16" t="s">
        <v>25</v>
      </c>
      <c r="Q22" s="29">
        <v>7</v>
      </c>
      <c r="R22" s="17">
        <v>9.7222222222222224E-3</v>
      </c>
      <c r="S22" s="18">
        <f t="shared" si="2"/>
        <v>0.64166666666666639</v>
      </c>
      <c r="T22" s="14">
        <f t="shared" si="1"/>
        <v>0.65138888888888857</v>
      </c>
    </row>
    <row r="23" spans="1:20" x14ac:dyDescent="0.2">
      <c r="A23" s="16" t="s">
        <v>46</v>
      </c>
      <c r="B23" s="29">
        <v>1</v>
      </c>
      <c r="C23" s="17">
        <v>1.3888888888888889E-3</v>
      </c>
      <c r="D23" s="18">
        <f t="shared" si="3"/>
        <v>0.59722222222222199</v>
      </c>
      <c r="E23" s="17">
        <f t="shared" si="7"/>
        <v>0.59861111111111087</v>
      </c>
      <c r="F23" s="16" t="s">
        <v>22</v>
      </c>
      <c r="G23" s="29">
        <v>3</v>
      </c>
      <c r="H23" s="17">
        <v>4.1666666666666666E-3</v>
      </c>
      <c r="I23" s="18">
        <f t="shared" si="4"/>
        <v>0.64999999999999991</v>
      </c>
      <c r="J23" s="17">
        <f t="shared" si="0"/>
        <v>0.65416666666666656</v>
      </c>
      <c r="K23" s="16" t="s">
        <v>82</v>
      </c>
      <c r="L23" s="29">
        <v>1</v>
      </c>
      <c r="M23" s="17">
        <v>1.3888888888888889E-3</v>
      </c>
      <c r="N23" s="18">
        <f t="shared" si="5"/>
        <v>0.62777777777777766</v>
      </c>
      <c r="O23" s="17">
        <f t="shared" si="6"/>
        <v>0.62916666666666654</v>
      </c>
      <c r="P23" s="16" t="s">
        <v>83</v>
      </c>
      <c r="Q23" s="29">
        <v>1</v>
      </c>
      <c r="R23" s="17">
        <v>1.3888888888888889E-3</v>
      </c>
      <c r="S23" s="18">
        <f t="shared" si="2"/>
        <v>0.65138888888888857</v>
      </c>
      <c r="T23" s="14">
        <f t="shared" si="1"/>
        <v>0.65277777777777746</v>
      </c>
    </row>
    <row r="24" spans="1:20" x14ac:dyDescent="0.2">
      <c r="A24" s="21" t="s">
        <v>53</v>
      </c>
      <c r="B24" s="29"/>
      <c r="C24" s="17">
        <v>1.3888888888888889E-3</v>
      </c>
      <c r="D24" s="18">
        <f t="shared" si="3"/>
        <v>0.59861111111111087</v>
      </c>
      <c r="E24" s="17">
        <f t="shared" si="7"/>
        <v>0.59999999999999976</v>
      </c>
      <c r="F24" s="16" t="s">
        <v>23</v>
      </c>
      <c r="G24" s="29">
        <v>2</v>
      </c>
      <c r="H24" s="17">
        <v>2.7777777777777779E-3</v>
      </c>
      <c r="I24" s="18">
        <f t="shared" si="4"/>
        <v>0.65416666666666656</v>
      </c>
      <c r="J24" s="17">
        <f t="shared" si="0"/>
        <v>0.65694444444444433</v>
      </c>
      <c r="K24" s="16" t="s">
        <v>10</v>
      </c>
      <c r="L24" s="29">
        <v>2</v>
      </c>
      <c r="M24" s="17">
        <v>2.7777777777777779E-3</v>
      </c>
      <c r="N24" s="18">
        <f t="shared" si="5"/>
        <v>0.62916666666666654</v>
      </c>
      <c r="O24" s="17">
        <f t="shared" si="6"/>
        <v>0.63194444444444431</v>
      </c>
      <c r="P24" s="21" t="s">
        <v>57</v>
      </c>
      <c r="Q24" s="29"/>
      <c r="R24" s="17">
        <v>1.3888888888888888E-2</v>
      </c>
      <c r="S24" s="18">
        <f t="shared" si="2"/>
        <v>0.65277777777777746</v>
      </c>
      <c r="T24" s="14">
        <f t="shared" si="1"/>
        <v>0.6666666666666663</v>
      </c>
    </row>
    <row r="25" spans="1:20" x14ac:dyDescent="0.2">
      <c r="A25" s="16" t="s">
        <v>19</v>
      </c>
      <c r="B25" s="29">
        <v>3</v>
      </c>
      <c r="C25" s="17">
        <v>4.1666666666666666E-3</v>
      </c>
      <c r="D25" s="18">
        <f t="shared" ref="D25:D32" si="8">+E24</f>
        <v>0.59999999999999976</v>
      </c>
      <c r="E25" s="17">
        <f t="shared" ref="E25:E32" si="9">C25+D25</f>
        <v>0.60416666666666641</v>
      </c>
      <c r="F25" s="16" t="s">
        <v>84</v>
      </c>
      <c r="G25" s="29">
        <v>3</v>
      </c>
      <c r="H25" s="17">
        <v>4.1666666666666666E-3</v>
      </c>
      <c r="I25" s="18">
        <f t="shared" si="4"/>
        <v>0.65694444444444433</v>
      </c>
      <c r="J25" s="17">
        <f t="shared" si="0"/>
        <v>0.66111111111111098</v>
      </c>
      <c r="K25" s="16" t="s">
        <v>11</v>
      </c>
      <c r="L25" s="29">
        <v>2</v>
      </c>
      <c r="M25" s="17">
        <v>2.7777777777777779E-3</v>
      </c>
      <c r="N25" s="18">
        <f t="shared" si="5"/>
        <v>0.63194444444444431</v>
      </c>
      <c r="O25" s="17">
        <f t="shared" si="6"/>
        <v>0.63472222222222208</v>
      </c>
      <c r="P25" s="17"/>
      <c r="Q25" s="29"/>
      <c r="R25" s="17"/>
      <c r="S25" s="18"/>
      <c r="T25" s="14"/>
    </row>
    <row r="26" spans="1:20" x14ac:dyDescent="0.2">
      <c r="A26" s="16" t="s">
        <v>30</v>
      </c>
      <c r="B26" s="29">
        <v>19</v>
      </c>
      <c r="C26" s="17">
        <v>2.6388888888888889E-2</v>
      </c>
      <c r="D26" s="18">
        <f t="shared" si="8"/>
        <v>0.60416666666666641</v>
      </c>
      <c r="E26" s="17">
        <f t="shared" si="9"/>
        <v>0.63055555555555531</v>
      </c>
      <c r="F26" s="16" t="s">
        <v>85</v>
      </c>
      <c r="G26" s="29">
        <v>1</v>
      </c>
      <c r="H26" s="17">
        <v>1.3888888888888889E-3</v>
      </c>
      <c r="I26" s="18">
        <f t="shared" si="4"/>
        <v>0.66111111111111098</v>
      </c>
      <c r="J26" s="17">
        <f t="shared" si="0"/>
        <v>0.66249999999999987</v>
      </c>
      <c r="K26" s="16" t="s">
        <v>86</v>
      </c>
      <c r="L26" s="29">
        <v>1</v>
      </c>
      <c r="M26" s="17">
        <v>1.3888888888888889E-3</v>
      </c>
      <c r="N26" s="18">
        <f t="shared" si="5"/>
        <v>0.63472222222222208</v>
      </c>
      <c r="O26" s="17">
        <f t="shared" si="6"/>
        <v>0.63611111111111096</v>
      </c>
      <c r="P26" s="17"/>
      <c r="Q26" s="29"/>
      <c r="R26" s="17"/>
      <c r="S26" s="18"/>
      <c r="T26" s="14"/>
    </row>
    <row r="27" spans="1:20" x14ac:dyDescent="0.2">
      <c r="A27" s="16" t="s">
        <v>17</v>
      </c>
      <c r="B27" s="29">
        <v>10</v>
      </c>
      <c r="C27" s="17">
        <v>1.3888888888888888E-2</v>
      </c>
      <c r="D27" s="18">
        <f t="shared" si="8"/>
        <v>0.63055555555555531</v>
      </c>
      <c r="E27" s="17">
        <f t="shared" si="9"/>
        <v>0.64444444444444415</v>
      </c>
      <c r="F27" s="21" t="s">
        <v>56</v>
      </c>
      <c r="G27" s="29"/>
      <c r="H27" s="17">
        <v>6.9444444444444441E-3</v>
      </c>
      <c r="I27" s="18">
        <f t="shared" si="4"/>
        <v>0.66249999999999987</v>
      </c>
      <c r="J27" s="17">
        <f t="shared" si="0"/>
        <v>0.66944444444444429</v>
      </c>
      <c r="K27" s="16" t="s">
        <v>18</v>
      </c>
      <c r="L27" s="29">
        <v>7</v>
      </c>
      <c r="M27" s="17">
        <v>9.7222222222222224E-3</v>
      </c>
      <c r="N27" s="18">
        <f t="shared" si="5"/>
        <v>0.63611111111111096</v>
      </c>
      <c r="O27" s="17">
        <f t="shared" si="6"/>
        <v>0.64583333333333315</v>
      </c>
      <c r="P27" s="17"/>
      <c r="Q27" s="29"/>
      <c r="R27" s="17"/>
      <c r="S27" s="18"/>
      <c r="T27" s="14"/>
    </row>
    <row r="28" spans="1:20" x14ac:dyDescent="0.2">
      <c r="A28" s="21" t="s">
        <v>54</v>
      </c>
      <c r="B28" s="29"/>
      <c r="C28" s="17">
        <v>2.7777777777777779E-3</v>
      </c>
      <c r="D28" s="18">
        <f t="shared" si="8"/>
        <v>0.64444444444444415</v>
      </c>
      <c r="E28" s="17">
        <f t="shared" si="9"/>
        <v>0.64722222222222192</v>
      </c>
      <c r="F28" s="16"/>
      <c r="G28" s="29"/>
      <c r="H28" s="17"/>
      <c r="I28" s="18"/>
      <c r="J28" s="17"/>
      <c r="K28" s="16" t="s">
        <v>4</v>
      </c>
      <c r="L28" s="29">
        <v>4</v>
      </c>
      <c r="M28" s="17">
        <v>5.5555555555555558E-3</v>
      </c>
      <c r="N28" s="18">
        <f t="shared" si="5"/>
        <v>0.64583333333333315</v>
      </c>
      <c r="O28" s="17">
        <f t="shared" si="6"/>
        <v>0.65138888888888868</v>
      </c>
      <c r="P28" s="17"/>
      <c r="Q28" s="29"/>
      <c r="R28" s="17"/>
      <c r="S28" s="29"/>
      <c r="T28" s="15"/>
    </row>
    <row r="29" spans="1:20" x14ac:dyDescent="0.2">
      <c r="A29" s="16" t="s">
        <v>42</v>
      </c>
      <c r="B29" s="29">
        <v>3</v>
      </c>
      <c r="C29" s="17">
        <v>4.1666666666666666E-3</v>
      </c>
      <c r="D29" s="18">
        <f t="shared" si="8"/>
        <v>0.64722222222222192</v>
      </c>
      <c r="E29" s="17">
        <f t="shared" si="9"/>
        <v>0.65138888888888857</v>
      </c>
      <c r="F29" s="16"/>
      <c r="G29" s="29"/>
      <c r="H29" s="17"/>
      <c r="I29" s="18"/>
      <c r="J29" s="17"/>
      <c r="K29" s="21" t="s">
        <v>58</v>
      </c>
      <c r="L29" s="30"/>
      <c r="M29" s="17">
        <v>6.9444444444444441E-3</v>
      </c>
      <c r="N29" s="18">
        <f t="shared" si="5"/>
        <v>0.65138888888888868</v>
      </c>
      <c r="O29" s="17">
        <f t="shared" si="6"/>
        <v>0.6583333333333331</v>
      </c>
      <c r="P29" s="17"/>
      <c r="Q29" s="29"/>
      <c r="R29" s="17"/>
      <c r="S29" s="29"/>
      <c r="T29" s="15"/>
    </row>
    <row r="30" spans="1:20" x14ac:dyDescent="0.2">
      <c r="A30" s="16" t="s">
        <v>87</v>
      </c>
      <c r="B30" s="29">
        <v>1</v>
      </c>
      <c r="C30" s="17">
        <v>1.3888888888888889E-3</v>
      </c>
      <c r="D30" s="18">
        <f t="shared" si="8"/>
        <v>0.65138888888888857</v>
      </c>
      <c r="E30" s="17">
        <f t="shared" si="9"/>
        <v>0.65277777777777746</v>
      </c>
      <c r="F30" s="16"/>
      <c r="G30" s="29"/>
      <c r="H30" s="17"/>
      <c r="I30" s="18"/>
      <c r="J30" s="17"/>
      <c r="K30" s="16"/>
      <c r="L30" s="30"/>
      <c r="M30" s="17"/>
      <c r="N30" s="18"/>
      <c r="O30" s="17"/>
      <c r="P30" s="17"/>
      <c r="Q30" s="29"/>
      <c r="R30" s="17"/>
      <c r="S30" s="29"/>
      <c r="T30" s="15"/>
    </row>
    <row r="31" spans="1:20" x14ac:dyDescent="0.2">
      <c r="A31" s="16" t="s">
        <v>9</v>
      </c>
      <c r="B31" s="29">
        <v>2</v>
      </c>
      <c r="C31" s="17">
        <v>2.7777777777777779E-3</v>
      </c>
      <c r="D31" s="18">
        <f t="shared" si="8"/>
        <v>0.65277777777777746</v>
      </c>
      <c r="E31" s="17">
        <f t="shared" si="9"/>
        <v>0.65555555555555522</v>
      </c>
      <c r="F31" s="16"/>
      <c r="G31" s="29"/>
      <c r="H31" s="17"/>
      <c r="I31" s="18"/>
      <c r="J31" s="17"/>
      <c r="K31" s="16"/>
      <c r="L31" s="30"/>
      <c r="M31" s="17"/>
      <c r="N31" s="18"/>
      <c r="O31" s="17"/>
      <c r="P31" s="17"/>
      <c r="Q31" s="29"/>
      <c r="R31" s="17"/>
      <c r="S31" s="29"/>
      <c r="T31" s="15"/>
    </row>
    <row r="32" spans="1:20" x14ac:dyDescent="0.2">
      <c r="A32" s="21" t="s">
        <v>55</v>
      </c>
      <c r="B32" s="29"/>
      <c r="C32" s="17">
        <v>2.7777777777777779E-3</v>
      </c>
      <c r="D32" s="18">
        <f t="shared" si="8"/>
        <v>0.65555555555555522</v>
      </c>
      <c r="E32" s="17">
        <f t="shared" si="9"/>
        <v>0.65833333333333299</v>
      </c>
      <c r="F32" s="16"/>
      <c r="G32" s="29"/>
      <c r="H32" s="17"/>
      <c r="I32" s="18"/>
      <c r="J32" s="17"/>
      <c r="K32" s="16"/>
      <c r="L32" s="30"/>
      <c r="M32" s="17"/>
      <c r="N32" s="18"/>
      <c r="O32" s="17"/>
      <c r="P32" s="17"/>
      <c r="Q32" s="29"/>
      <c r="R32" s="17"/>
      <c r="S32" s="29"/>
      <c r="T32" s="15"/>
    </row>
    <row r="34" spans="1:20" s="5" customFormat="1" ht="24.95" customHeight="1" x14ac:dyDescent="0.2">
      <c r="A34" s="10" t="s">
        <v>61</v>
      </c>
      <c r="B34" s="12"/>
      <c r="C34" s="11"/>
      <c r="D34" s="12"/>
      <c r="E34" s="11"/>
      <c r="F34" s="11"/>
      <c r="G34" s="12"/>
      <c r="H34" s="11"/>
      <c r="I34" s="12"/>
      <c r="J34" s="11"/>
      <c r="K34" s="11"/>
      <c r="L34" s="12"/>
      <c r="M34" s="11"/>
      <c r="N34" s="12"/>
      <c r="O34" s="11"/>
      <c r="P34" s="11"/>
      <c r="Q34" s="12"/>
      <c r="R34" s="11"/>
      <c r="S34" s="12"/>
      <c r="T34" s="4"/>
    </row>
    <row r="35" spans="1:20" s="9" customFormat="1" ht="6" customHeight="1" x14ac:dyDescent="0.2">
      <c r="A35" s="6"/>
      <c r="B35" s="8"/>
      <c r="C35" s="7"/>
      <c r="D35" s="8"/>
      <c r="E35" s="7"/>
      <c r="F35" s="7"/>
      <c r="G35" s="8"/>
      <c r="H35" s="7"/>
      <c r="I35" s="8"/>
      <c r="J35" s="7"/>
      <c r="K35" s="7"/>
      <c r="L35" s="8"/>
      <c r="M35" s="7"/>
      <c r="N35" s="8"/>
      <c r="O35" s="7"/>
      <c r="P35" s="7"/>
      <c r="Q35" s="8"/>
      <c r="R35" s="7"/>
      <c r="S35" s="8"/>
      <c r="T35" s="7"/>
    </row>
    <row r="36" spans="1:20" s="5" customFormat="1" ht="20.100000000000001" customHeight="1" x14ac:dyDescent="0.2">
      <c r="A36" s="38" t="s">
        <v>93</v>
      </c>
      <c r="B36" s="32"/>
      <c r="C36" s="33"/>
      <c r="D36" s="32" t="s">
        <v>5</v>
      </c>
      <c r="E36" s="34" t="s">
        <v>0</v>
      </c>
      <c r="F36" s="31" t="s">
        <v>88</v>
      </c>
      <c r="G36" s="32"/>
      <c r="H36" s="32"/>
      <c r="I36" s="32" t="s">
        <v>6</v>
      </c>
      <c r="J36" s="35"/>
      <c r="K36" s="31" t="s">
        <v>89</v>
      </c>
      <c r="L36" s="32"/>
      <c r="M36" s="33"/>
      <c r="N36" s="32" t="s">
        <v>1</v>
      </c>
      <c r="O36" s="34"/>
      <c r="P36" s="31" t="s">
        <v>90</v>
      </c>
      <c r="Q36" s="36"/>
      <c r="R36" s="33"/>
      <c r="S36" s="32" t="s">
        <v>1</v>
      </c>
      <c r="T36" s="4"/>
    </row>
    <row r="37" spans="1:20" x14ac:dyDescent="0.2">
      <c r="A37" s="16" t="s">
        <v>29</v>
      </c>
      <c r="B37" s="29">
        <v>1</v>
      </c>
      <c r="C37" s="17">
        <v>1.3888888888888889E-3</v>
      </c>
      <c r="D37" s="18">
        <v>0.35416666666666669</v>
      </c>
      <c r="E37" s="17">
        <f t="shared" ref="E37:E65" si="10">C37+D37</f>
        <v>0.35555555555555557</v>
      </c>
      <c r="F37" s="16" t="s">
        <v>7</v>
      </c>
      <c r="G37" s="29">
        <v>20</v>
      </c>
      <c r="H37" s="17">
        <v>2.7777777777777776E-2</v>
      </c>
      <c r="I37" s="18">
        <v>0.35416666666666669</v>
      </c>
      <c r="J37" s="17">
        <f t="shared" ref="J37:J47" si="11">I37+H37</f>
        <v>0.38194444444444448</v>
      </c>
      <c r="K37" s="16" t="s">
        <v>44</v>
      </c>
      <c r="L37" s="29">
        <v>21</v>
      </c>
      <c r="M37" s="17">
        <v>2.9166666666666664E-2</v>
      </c>
      <c r="N37" s="18">
        <v>0.35416666666666669</v>
      </c>
      <c r="O37" s="17">
        <f t="shared" ref="O37:O54" si="12">N37+M37</f>
        <v>0.38333333333333336</v>
      </c>
      <c r="P37" s="16" t="s">
        <v>38</v>
      </c>
      <c r="Q37" s="29">
        <v>32</v>
      </c>
      <c r="R37" s="17">
        <v>4.4444444444444446E-2</v>
      </c>
      <c r="S37" s="18">
        <v>0.35416666666666669</v>
      </c>
      <c r="T37" s="14">
        <f t="shared" ref="T37:T50" si="13">S37+R37</f>
        <v>0.39861111111111114</v>
      </c>
    </row>
    <row r="38" spans="1:20" x14ac:dyDescent="0.2">
      <c r="A38" s="16" t="s">
        <v>3</v>
      </c>
      <c r="B38" s="29">
        <v>4</v>
      </c>
      <c r="C38" s="17">
        <v>5.5555555555555558E-3</v>
      </c>
      <c r="D38" s="18">
        <f t="shared" ref="D38:D65" si="14">+E37</f>
        <v>0.35555555555555557</v>
      </c>
      <c r="E38" s="17">
        <f t="shared" si="10"/>
        <v>0.3611111111111111</v>
      </c>
      <c r="F38" s="16" t="s">
        <v>40</v>
      </c>
      <c r="G38" s="29">
        <v>2</v>
      </c>
      <c r="H38" s="17">
        <v>2.7777777777777779E-3</v>
      </c>
      <c r="I38" s="18">
        <f>+J37</f>
        <v>0.38194444444444448</v>
      </c>
      <c r="J38" s="17">
        <f t="shared" si="11"/>
        <v>0.38472222222222224</v>
      </c>
      <c r="K38" s="16" t="s">
        <v>21</v>
      </c>
      <c r="L38" s="29">
        <v>3</v>
      </c>
      <c r="M38" s="17">
        <v>4.1666666666666666E-3</v>
      </c>
      <c r="N38" s="18">
        <f t="shared" ref="N38:N54" si="15">+O37</f>
        <v>0.38333333333333336</v>
      </c>
      <c r="O38" s="17">
        <f t="shared" si="12"/>
        <v>0.38750000000000001</v>
      </c>
      <c r="P38" s="16" t="s">
        <v>47</v>
      </c>
      <c r="Q38" s="29">
        <v>6</v>
      </c>
      <c r="R38" s="17">
        <v>8.3333333333333332E-3</v>
      </c>
      <c r="S38" s="18">
        <f t="shared" ref="S38:S50" si="16">+T37</f>
        <v>0.39861111111111114</v>
      </c>
      <c r="T38" s="14">
        <f t="shared" si="13"/>
        <v>0.4069444444444445</v>
      </c>
    </row>
    <row r="39" spans="1:20" x14ac:dyDescent="0.2">
      <c r="A39" s="16" t="s">
        <v>14</v>
      </c>
      <c r="B39" s="29">
        <v>4</v>
      </c>
      <c r="C39" s="17">
        <v>5.5555555555555558E-3</v>
      </c>
      <c r="D39" s="18">
        <f t="shared" si="14"/>
        <v>0.3611111111111111</v>
      </c>
      <c r="E39" s="17">
        <f t="shared" si="10"/>
        <v>0.36666666666666664</v>
      </c>
      <c r="F39" s="16" t="s">
        <v>24</v>
      </c>
      <c r="G39" s="29">
        <v>13</v>
      </c>
      <c r="H39" s="17">
        <v>1.8055555555555557E-2</v>
      </c>
      <c r="I39" s="18">
        <f>+J38</f>
        <v>0.38472222222222224</v>
      </c>
      <c r="J39" s="17">
        <f t="shared" si="11"/>
        <v>0.40277777777777779</v>
      </c>
      <c r="K39" s="16" t="s">
        <v>12</v>
      </c>
      <c r="L39" s="29">
        <v>1</v>
      </c>
      <c r="M39" s="17">
        <v>1.3888888888888889E-3</v>
      </c>
      <c r="N39" s="18">
        <f t="shared" si="15"/>
        <v>0.38750000000000001</v>
      </c>
      <c r="O39" s="17">
        <f t="shared" si="12"/>
        <v>0.3888888888888889</v>
      </c>
      <c r="P39" s="21" t="s">
        <v>59</v>
      </c>
      <c r="Q39" s="29"/>
      <c r="R39" s="17">
        <v>1.3888888888888889E-3</v>
      </c>
      <c r="S39" s="18">
        <f t="shared" si="16"/>
        <v>0.4069444444444445</v>
      </c>
      <c r="T39" s="14">
        <f t="shared" si="13"/>
        <v>0.40833333333333338</v>
      </c>
    </row>
    <row r="40" spans="1:20" x14ac:dyDescent="0.2">
      <c r="A40" s="21" t="s">
        <v>52</v>
      </c>
      <c r="B40" s="29"/>
      <c r="C40" s="17">
        <v>1.3888888888888889E-3</v>
      </c>
      <c r="D40" s="18">
        <f t="shared" si="14"/>
        <v>0.36666666666666664</v>
      </c>
      <c r="E40" s="17">
        <f t="shared" si="10"/>
        <v>0.36805555555555552</v>
      </c>
      <c r="F40" s="16" t="s">
        <v>74</v>
      </c>
      <c r="G40" s="29">
        <v>1</v>
      </c>
      <c r="H40" s="17">
        <v>1.3888888888888889E-3</v>
      </c>
      <c r="I40" s="18">
        <f t="shared" ref="I40:I47" si="17">+J39</f>
        <v>0.40277777777777779</v>
      </c>
      <c r="J40" s="17">
        <f t="shared" si="11"/>
        <v>0.40416666666666667</v>
      </c>
      <c r="K40" s="16" t="s">
        <v>81</v>
      </c>
      <c r="L40" s="29">
        <v>3</v>
      </c>
      <c r="M40" s="17">
        <v>4.1666666666666666E-3</v>
      </c>
      <c r="N40" s="18">
        <f t="shared" si="15"/>
        <v>0.3888888888888889</v>
      </c>
      <c r="O40" s="17">
        <f t="shared" si="12"/>
        <v>0.39305555555555555</v>
      </c>
      <c r="P40" s="16" t="s">
        <v>36</v>
      </c>
      <c r="Q40" s="29">
        <v>1</v>
      </c>
      <c r="R40" s="17">
        <v>1.3888888888888889E-3</v>
      </c>
      <c r="S40" s="18">
        <f t="shared" si="16"/>
        <v>0.40833333333333338</v>
      </c>
      <c r="T40" s="14">
        <f t="shared" si="13"/>
        <v>0.40972222222222227</v>
      </c>
    </row>
    <row r="41" spans="1:20" x14ac:dyDescent="0.2">
      <c r="A41" s="16" t="s">
        <v>15</v>
      </c>
      <c r="B41" s="29">
        <v>1</v>
      </c>
      <c r="C41" s="17">
        <v>1.3888888888888889E-3</v>
      </c>
      <c r="D41" s="18">
        <f t="shared" si="14"/>
        <v>0.36805555555555552</v>
      </c>
      <c r="E41" s="17">
        <f t="shared" si="10"/>
        <v>0.36944444444444441</v>
      </c>
      <c r="F41" s="16" t="s">
        <v>41</v>
      </c>
      <c r="G41" s="29">
        <v>5</v>
      </c>
      <c r="H41" s="17">
        <v>6.9444444444444441E-3</v>
      </c>
      <c r="I41" s="18">
        <f t="shared" si="17"/>
        <v>0.40416666666666667</v>
      </c>
      <c r="J41" s="17">
        <f t="shared" si="11"/>
        <v>0.41111111111111109</v>
      </c>
      <c r="K41" s="16" t="s">
        <v>43</v>
      </c>
      <c r="L41" s="29">
        <v>2</v>
      </c>
      <c r="M41" s="17">
        <v>2.7777777777777779E-3</v>
      </c>
      <c r="N41" s="18">
        <f t="shared" si="15"/>
        <v>0.39305555555555555</v>
      </c>
      <c r="O41" s="17">
        <f t="shared" si="12"/>
        <v>0.39583333333333331</v>
      </c>
      <c r="P41" s="16" t="s">
        <v>72</v>
      </c>
      <c r="Q41" s="29">
        <v>1</v>
      </c>
      <c r="R41" s="17">
        <v>1.3888888888888889E-3</v>
      </c>
      <c r="S41" s="18">
        <f t="shared" si="16"/>
        <v>0.40972222222222227</v>
      </c>
      <c r="T41" s="14">
        <f t="shared" si="13"/>
        <v>0.41111111111111115</v>
      </c>
    </row>
    <row r="42" spans="1:20" x14ac:dyDescent="0.2">
      <c r="A42" s="16" t="s">
        <v>46</v>
      </c>
      <c r="B42" s="29">
        <v>1</v>
      </c>
      <c r="C42" s="17">
        <v>1.3888888888888889E-3</v>
      </c>
      <c r="D42" s="18">
        <f t="shared" si="14"/>
        <v>0.36944444444444441</v>
      </c>
      <c r="E42" s="17">
        <f t="shared" si="10"/>
        <v>0.37083333333333329</v>
      </c>
      <c r="F42" s="16" t="s">
        <v>78</v>
      </c>
      <c r="G42" s="29">
        <v>2</v>
      </c>
      <c r="H42" s="17">
        <v>2.7777777777777779E-3</v>
      </c>
      <c r="I42" s="18">
        <f t="shared" si="17"/>
        <v>0.41111111111111109</v>
      </c>
      <c r="J42" s="17">
        <f t="shared" si="11"/>
        <v>0.41388888888888886</v>
      </c>
      <c r="K42" s="16" t="s">
        <v>22</v>
      </c>
      <c r="L42" s="29">
        <v>3</v>
      </c>
      <c r="M42" s="17">
        <v>4.1666666666666666E-3</v>
      </c>
      <c r="N42" s="18">
        <f t="shared" si="15"/>
        <v>0.39583333333333331</v>
      </c>
      <c r="O42" s="17">
        <f t="shared" si="12"/>
        <v>0.39999999999999997</v>
      </c>
      <c r="P42" s="16" t="s">
        <v>37</v>
      </c>
      <c r="Q42" s="29">
        <v>2</v>
      </c>
      <c r="R42" s="17">
        <v>2.7777777777777779E-3</v>
      </c>
      <c r="S42" s="18">
        <f t="shared" si="16"/>
        <v>0.41111111111111115</v>
      </c>
      <c r="T42" s="14">
        <f t="shared" si="13"/>
        <v>0.41388888888888892</v>
      </c>
    </row>
    <row r="43" spans="1:20" x14ac:dyDescent="0.2">
      <c r="A43" s="21" t="s">
        <v>53</v>
      </c>
      <c r="B43" s="29"/>
      <c r="C43" s="17">
        <v>1.3888888888888889E-3</v>
      </c>
      <c r="D43" s="18">
        <f t="shared" si="14"/>
        <v>0.37083333333333329</v>
      </c>
      <c r="E43" s="17">
        <f t="shared" si="10"/>
        <v>0.37222222222222218</v>
      </c>
      <c r="F43" s="21" t="s">
        <v>60</v>
      </c>
      <c r="G43" s="29"/>
      <c r="H43" s="17">
        <v>6.9444444444444441E-3</v>
      </c>
      <c r="I43" s="18">
        <f t="shared" si="17"/>
        <v>0.41388888888888886</v>
      </c>
      <c r="J43" s="17">
        <f t="shared" si="11"/>
        <v>0.42083333333333328</v>
      </c>
      <c r="K43" s="16" t="s">
        <v>23</v>
      </c>
      <c r="L43" s="29">
        <v>2</v>
      </c>
      <c r="M43" s="17">
        <v>2.7777777777777779E-3</v>
      </c>
      <c r="N43" s="18">
        <f t="shared" si="15"/>
        <v>0.39999999999999997</v>
      </c>
      <c r="O43" s="17">
        <f t="shared" si="12"/>
        <v>0.40277777777777773</v>
      </c>
      <c r="P43" s="16" t="s">
        <v>73</v>
      </c>
      <c r="Q43" s="29">
        <v>1</v>
      </c>
      <c r="R43" s="17">
        <v>1.3888888888888889E-3</v>
      </c>
      <c r="S43" s="18">
        <f t="shared" si="16"/>
        <v>0.41388888888888892</v>
      </c>
      <c r="T43" s="14">
        <f t="shared" si="13"/>
        <v>0.4152777777777778</v>
      </c>
    </row>
    <row r="44" spans="1:20" x14ac:dyDescent="0.2">
      <c r="A44" s="16" t="s">
        <v>42</v>
      </c>
      <c r="B44" s="29">
        <v>3</v>
      </c>
      <c r="C44" s="17">
        <v>4.1666666666666666E-3</v>
      </c>
      <c r="D44" s="18">
        <f t="shared" si="14"/>
        <v>0.37222222222222218</v>
      </c>
      <c r="E44" s="17">
        <f t="shared" si="10"/>
        <v>0.37638888888888883</v>
      </c>
      <c r="F44" s="16" t="s">
        <v>19</v>
      </c>
      <c r="G44" s="29">
        <v>3</v>
      </c>
      <c r="H44" s="17">
        <v>4.1666666666666666E-3</v>
      </c>
      <c r="I44" s="18">
        <f t="shared" si="17"/>
        <v>0.42083333333333328</v>
      </c>
      <c r="J44" s="17">
        <f t="shared" si="11"/>
        <v>0.42499999999999993</v>
      </c>
      <c r="K44" s="16" t="s">
        <v>84</v>
      </c>
      <c r="L44" s="29">
        <v>3</v>
      </c>
      <c r="M44" s="17">
        <v>4.1666666666666666E-3</v>
      </c>
      <c r="N44" s="18">
        <f t="shared" si="15"/>
        <v>0.40277777777777773</v>
      </c>
      <c r="O44" s="17">
        <f t="shared" si="12"/>
        <v>0.40694444444444439</v>
      </c>
      <c r="P44" s="16" t="s">
        <v>39</v>
      </c>
      <c r="Q44" s="29">
        <v>4</v>
      </c>
      <c r="R44" s="17">
        <v>5.5555555555555558E-3</v>
      </c>
      <c r="S44" s="18">
        <f t="shared" si="16"/>
        <v>0.4152777777777778</v>
      </c>
      <c r="T44" s="14">
        <f t="shared" si="13"/>
        <v>0.42083333333333334</v>
      </c>
    </row>
    <row r="45" spans="1:20" x14ac:dyDescent="0.2">
      <c r="A45" s="16" t="s">
        <v>87</v>
      </c>
      <c r="B45" s="29">
        <v>1</v>
      </c>
      <c r="C45" s="17">
        <v>1.3888888888888889E-3</v>
      </c>
      <c r="D45" s="18">
        <f t="shared" si="14"/>
        <v>0.37638888888888883</v>
      </c>
      <c r="E45" s="17">
        <f t="shared" si="10"/>
        <v>0.37777777777777771</v>
      </c>
      <c r="F45" s="16" t="s">
        <v>30</v>
      </c>
      <c r="G45" s="29">
        <v>19</v>
      </c>
      <c r="H45" s="17">
        <v>2.6388888888888889E-2</v>
      </c>
      <c r="I45" s="18">
        <f t="shared" si="17"/>
        <v>0.42499999999999993</v>
      </c>
      <c r="J45" s="17">
        <f t="shared" si="11"/>
        <v>0.45138888888888884</v>
      </c>
      <c r="K45" s="16" t="s">
        <v>85</v>
      </c>
      <c r="L45" s="29">
        <v>1</v>
      </c>
      <c r="M45" s="17">
        <v>1.3888888888888889E-3</v>
      </c>
      <c r="N45" s="18">
        <f t="shared" si="15"/>
        <v>0.40694444444444439</v>
      </c>
      <c r="O45" s="17">
        <f t="shared" si="12"/>
        <v>0.40833333333333327</v>
      </c>
      <c r="P45" s="16" t="s">
        <v>27</v>
      </c>
      <c r="Q45" s="29">
        <v>2</v>
      </c>
      <c r="R45" s="17">
        <v>2.7777777777777779E-3</v>
      </c>
      <c r="S45" s="18">
        <f t="shared" si="16"/>
        <v>0.42083333333333334</v>
      </c>
      <c r="T45" s="14">
        <f t="shared" si="13"/>
        <v>0.4236111111111111</v>
      </c>
    </row>
    <row r="46" spans="1:20" x14ac:dyDescent="0.2">
      <c r="A46" s="16" t="s">
        <v>9</v>
      </c>
      <c r="B46" s="29">
        <v>2</v>
      </c>
      <c r="C46" s="17">
        <v>2.7777777777777779E-3</v>
      </c>
      <c r="D46" s="18">
        <f t="shared" si="14"/>
        <v>0.37777777777777771</v>
      </c>
      <c r="E46" s="17">
        <f t="shared" si="10"/>
        <v>0.38055555555555548</v>
      </c>
      <c r="F46" s="16" t="s">
        <v>17</v>
      </c>
      <c r="G46" s="29">
        <v>10</v>
      </c>
      <c r="H46" s="17">
        <v>1.3888888888888888E-2</v>
      </c>
      <c r="I46" s="18">
        <f t="shared" si="17"/>
        <v>0.45138888888888884</v>
      </c>
      <c r="J46" s="17">
        <f t="shared" si="11"/>
        <v>0.46527777777777773</v>
      </c>
      <c r="K46" s="21" t="s">
        <v>56</v>
      </c>
      <c r="L46" s="29"/>
      <c r="M46" s="17">
        <v>6.9444444444444441E-3</v>
      </c>
      <c r="N46" s="18">
        <f t="shared" si="15"/>
        <v>0.40833333333333327</v>
      </c>
      <c r="O46" s="17">
        <f t="shared" si="12"/>
        <v>0.41527777777777769</v>
      </c>
      <c r="P46" s="16" t="s">
        <v>28</v>
      </c>
      <c r="Q46" s="29">
        <v>15</v>
      </c>
      <c r="R46" s="17">
        <v>2.0833333333333332E-2</v>
      </c>
      <c r="S46" s="18">
        <f t="shared" si="16"/>
        <v>0.4236111111111111</v>
      </c>
      <c r="T46" s="14">
        <f t="shared" si="13"/>
        <v>0.44444444444444442</v>
      </c>
    </row>
    <row r="47" spans="1:20" x14ac:dyDescent="0.2">
      <c r="A47" s="21" t="s">
        <v>55</v>
      </c>
      <c r="B47" s="29"/>
      <c r="C47" s="17">
        <v>2.7777777777777779E-3</v>
      </c>
      <c r="D47" s="18">
        <f t="shared" si="14"/>
        <v>0.38055555555555548</v>
      </c>
      <c r="E47" s="17">
        <f t="shared" si="10"/>
        <v>0.38333333333333325</v>
      </c>
      <c r="F47" s="21" t="s">
        <v>54</v>
      </c>
      <c r="G47" s="29"/>
      <c r="H47" s="17">
        <v>2.7777777777777779E-3</v>
      </c>
      <c r="I47" s="18">
        <f t="shared" si="17"/>
        <v>0.46527777777777773</v>
      </c>
      <c r="J47" s="17">
        <f t="shared" si="11"/>
        <v>0.4680555555555555</v>
      </c>
      <c r="K47" s="16" t="s">
        <v>16</v>
      </c>
      <c r="L47" s="29">
        <v>17</v>
      </c>
      <c r="M47" s="17">
        <v>2.361111111111111E-2</v>
      </c>
      <c r="N47" s="18">
        <f t="shared" si="15"/>
        <v>0.41527777777777769</v>
      </c>
      <c r="O47" s="17">
        <f t="shared" si="12"/>
        <v>0.43888888888888877</v>
      </c>
      <c r="P47" s="16" t="s">
        <v>79</v>
      </c>
      <c r="Q47" s="29">
        <v>2</v>
      </c>
      <c r="R47" s="17">
        <v>2.7777777777777779E-3</v>
      </c>
      <c r="S47" s="18">
        <f t="shared" si="16"/>
        <v>0.44444444444444442</v>
      </c>
      <c r="T47" s="14">
        <f t="shared" si="13"/>
        <v>0.44722222222222219</v>
      </c>
    </row>
    <row r="48" spans="1:20" x14ac:dyDescent="0.2">
      <c r="A48" s="16" t="s">
        <v>48</v>
      </c>
      <c r="B48" s="29">
        <v>5</v>
      </c>
      <c r="C48" s="17">
        <v>6.9444444444444441E-3</v>
      </c>
      <c r="D48" s="18">
        <f t="shared" si="14"/>
        <v>0.38333333333333325</v>
      </c>
      <c r="E48" s="17">
        <f t="shared" si="10"/>
        <v>0.39027777777777767</v>
      </c>
      <c r="F48" s="16"/>
      <c r="G48" s="29"/>
      <c r="H48" s="17"/>
      <c r="I48" s="18"/>
      <c r="J48" s="17"/>
      <c r="K48" s="16" t="s">
        <v>82</v>
      </c>
      <c r="L48" s="29">
        <v>1</v>
      </c>
      <c r="M48" s="17">
        <v>1.3888888888888889E-3</v>
      </c>
      <c r="N48" s="18">
        <f t="shared" si="15"/>
        <v>0.43888888888888877</v>
      </c>
      <c r="O48" s="17">
        <f t="shared" si="12"/>
        <v>0.44027777777777766</v>
      </c>
      <c r="P48" s="16" t="s">
        <v>80</v>
      </c>
      <c r="Q48" s="29">
        <v>1</v>
      </c>
      <c r="R48" s="17">
        <v>1.3888888888888889E-3</v>
      </c>
      <c r="S48" s="18">
        <f t="shared" si="16"/>
        <v>0.44722222222222219</v>
      </c>
      <c r="T48" s="14">
        <f t="shared" si="13"/>
        <v>0.44861111111111107</v>
      </c>
    </row>
    <row r="49" spans="1:20" x14ac:dyDescent="0.2">
      <c r="A49" s="16" t="s">
        <v>32</v>
      </c>
      <c r="B49" s="29">
        <v>11</v>
      </c>
      <c r="C49" s="17">
        <v>1.5277777777777777E-2</v>
      </c>
      <c r="D49" s="18">
        <f t="shared" si="14"/>
        <v>0.39027777777777767</v>
      </c>
      <c r="E49" s="17">
        <f t="shared" si="10"/>
        <v>0.40555555555555545</v>
      </c>
      <c r="F49" s="16"/>
      <c r="G49" s="29"/>
      <c r="H49" s="17"/>
      <c r="I49" s="18"/>
      <c r="J49" s="17"/>
      <c r="K49" s="16" t="s">
        <v>10</v>
      </c>
      <c r="L49" s="29">
        <v>2</v>
      </c>
      <c r="M49" s="17">
        <v>2.7777777777777779E-3</v>
      </c>
      <c r="N49" s="18">
        <f t="shared" si="15"/>
        <v>0.44027777777777766</v>
      </c>
      <c r="O49" s="17">
        <f t="shared" si="12"/>
        <v>0.44305555555555542</v>
      </c>
      <c r="P49" s="16" t="s">
        <v>2</v>
      </c>
      <c r="Q49" s="29">
        <v>9</v>
      </c>
      <c r="R49" s="17">
        <v>1.2499999999999999E-2</v>
      </c>
      <c r="S49" s="18">
        <f t="shared" si="16"/>
        <v>0.44861111111111107</v>
      </c>
      <c r="T49" s="14">
        <f t="shared" si="13"/>
        <v>0.46111111111111108</v>
      </c>
    </row>
    <row r="50" spans="1:20" x14ac:dyDescent="0.2">
      <c r="A50" s="16" t="s">
        <v>20</v>
      </c>
      <c r="B50" s="29">
        <v>2</v>
      </c>
      <c r="C50" s="17">
        <v>2.7777777777777779E-3</v>
      </c>
      <c r="D50" s="18">
        <f t="shared" si="14"/>
        <v>0.40555555555555545</v>
      </c>
      <c r="E50" s="17">
        <f t="shared" si="10"/>
        <v>0.40833333333333321</v>
      </c>
      <c r="F50" s="16"/>
      <c r="G50" s="29"/>
      <c r="H50" s="17"/>
      <c r="I50" s="18"/>
      <c r="J50" s="17"/>
      <c r="K50" s="16" t="s">
        <v>11</v>
      </c>
      <c r="L50" s="29">
        <v>2</v>
      </c>
      <c r="M50" s="17">
        <v>2.7777777777777779E-3</v>
      </c>
      <c r="N50" s="18">
        <f t="shared" si="15"/>
        <v>0.44305555555555542</v>
      </c>
      <c r="O50" s="17">
        <f t="shared" si="12"/>
        <v>0.44583333333333319</v>
      </c>
      <c r="P50" s="21" t="s">
        <v>51</v>
      </c>
      <c r="Q50" s="29"/>
      <c r="R50" s="17">
        <v>9.7222222222222224E-3</v>
      </c>
      <c r="S50" s="18">
        <f t="shared" si="16"/>
        <v>0.46111111111111108</v>
      </c>
      <c r="T50" s="14">
        <f t="shared" si="13"/>
        <v>0.47083333333333333</v>
      </c>
    </row>
    <row r="51" spans="1:20" x14ac:dyDescent="0.2">
      <c r="A51" s="16" t="s">
        <v>33</v>
      </c>
      <c r="B51" s="29">
        <v>3</v>
      </c>
      <c r="C51" s="17">
        <v>4.1666666666666666E-3</v>
      </c>
      <c r="D51" s="18">
        <f t="shared" si="14"/>
        <v>0.40833333333333321</v>
      </c>
      <c r="E51" s="17">
        <f t="shared" si="10"/>
        <v>0.41249999999999987</v>
      </c>
      <c r="F51" s="16"/>
      <c r="G51" s="29"/>
      <c r="H51" s="17"/>
      <c r="I51" s="18"/>
      <c r="J51" s="17"/>
      <c r="K51" s="16" t="s">
        <v>86</v>
      </c>
      <c r="L51" s="29">
        <v>1</v>
      </c>
      <c r="M51" s="17">
        <v>1.3888888888888889E-3</v>
      </c>
      <c r="N51" s="18">
        <f t="shared" si="15"/>
        <v>0.44583333333333319</v>
      </c>
      <c r="O51" s="17">
        <f t="shared" si="12"/>
        <v>0.44722222222222208</v>
      </c>
      <c r="P51" s="16"/>
      <c r="Q51" s="29"/>
      <c r="R51" s="17"/>
      <c r="S51" s="18"/>
      <c r="T51" s="14"/>
    </row>
    <row r="52" spans="1:20" x14ac:dyDescent="0.2">
      <c r="A52" s="16" t="s">
        <v>34</v>
      </c>
      <c r="B52" s="29">
        <v>4</v>
      </c>
      <c r="C52" s="17">
        <v>5.5555555555555558E-3</v>
      </c>
      <c r="D52" s="18">
        <f t="shared" si="14"/>
        <v>0.41249999999999987</v>
      </c>
      <c r="E52" s="17">
        <f t="shared" si="10"/>
        <v>0.4180555555555554</v>
      </c>
      <c r="F52" s="16"/>
      <c r="G52" s="29"/>
      <c r="H52" s="17"/>
      <c r="I52" s="18"/>
      <c r="J52" s="17"/>
      <c r="K52" s="16" t="s">
        <v>18</v>
      </c>
      <c r="L52" s="29">
        <v>7</v>
      </c>
      <c r="M52" s="17">
        <v>9.7222222222222224E-3</v>
      </c>
      <c r="N52" s="18">
        <f t="shared" si="15"/>
        <v>0.44722222222222208</v>
      </c>
      <c r="O52" s="17">
        <f t="shared" si="12"/>
        <v>0.45694444444444432</v>
      </c>
      <c r="P52" s="16"/>
      <c r="Q52" s="29"/>
      <c r="R52" s="17"/>
      <c r="S52" s="18"/>
      <c r="T52" s="14"/>
    </row>
    <row r="53" spans="1:20" x14ac:dyDescent="0.2">
      <c r="A53" s="16" t="s">
        <v>75</v>
      </c>
      <c r="B53" s="29">
        <v>1</v>
      </c>
      <c r="C53" s="17">
        <v>1.3888888888888889E-3</v>
      </c>
      <c r="D53" s="18">
        <f t="shared" si="14"/>
        <v>0.4180555555555554</v>
      </c>
      <c r="E53" s="17">
        <f t="shared" si="10"/>
        <v>0.41944444444444429</v>
      </c>
      <c r="F53" s="16"/>
      <c r="G53" s="29"/>
      <c r="H53" s="17"/>
      <c r="I53" s="18"/>
      <c r="J53" s="17"/>
      <c r="K53" s="16" t="s">
        <v>4</v>
      </c>
      <c r="L53" s="29">
        <v>4</v>
      </c>
      <c r="M53" s="17">
        <v>5.5555555555555558E-3</v>
      </c>
      <c r="N53" s="18">
        <f t="shared" si="15"/>
        <v>0.45694444444444432</v>
      </c>
      <c r="O53" s="17">
        <f t="shared" si="12"/>
        <v>0.46249999999999986</v>
      </c>
      <c r="P53" s="19"/>
      <c r="Q53" s="29"/>
      <c r="R53" s="17"/>
      <c r="S53" s="18"/>
      <c r="T53" s="14"/>
    </row>
    <row r="54" spans="1:20" x14ac:dyDescent="0.2">
      <c r="A54" s="16" t="s">
        <v>77</v>
      </c>
      <c r="B54" s="29">
        <v>3</v>
      </c>
      <c r="C54" s="17">
        <v>4.1666666666666666E-3</v>
      </c>
      <c r="D54" s="18">
        <f t="shared" si="14"/>
        <v>0.41944444444444429</v>
      </c>
      <c r="E54" s="17">
        <f t="shared" si="10"/>
        <v>0.42361111111111094</v>
      </c>
      <c r="F54" s="16"/>
      <c r="G54" s="29"/>
      <c r="H54" s="17"/>
      <c r="I54" s="18"/>
      <c r="J54" s="17"/>
      <c r="K54" s="21" t="s">
        <v>58</v>
      </c>
      <c r="L54" s="30"/>
      <c r="M54" s="17">
        <v>6.9444444444444441E-3</v>
      </c>
      <c r="N54" s="18">
        <f t="shared" si="15"/>
        <v>0.46249999999999986</v>
      </c>
      <c r="O54" s="17">
        <f t="shared" si="12"/>
        <v>0.46944444444444428</v>
      </c>
      <c r="P54" s="16"/>
      <c r="Q54" s="29"/>
      <c r="R54" s="17"/>
      <c r="S54" s="18"/>
      <c r="T54" s="14"/>
    </row>
    <row r="55" spans="1:20" x14ac:dyDescent="0.2">
      <c r="A55" s="16" t="s">
        <v>35</v>
      </c>
      <c r="B55" s="29">
        <v>11</v>
      </c>
      <c r="C55" s="17">
        <v>1.5277777777777777E-2</v>
      </c>
      <c r="D55" s="18">
        <f t="shared" si="14"/>
        <v>0.42361111111111094</v>
      </c>
      <c r="E55" s="17">
        <f t="shared" si="10"/>
        <v>0.43888888888888872</v>
      </c>
      <c r="F55" s="16"/>
      <c r="G55" s="29"/>
      <c r="H55" s="17"/>
      <c r="I55" s="18"/>
      <c r="J55" s="17"/>
      <c r="K55" s="16"/>
      <c r="L55" s="30"/>
      <c r="M55" s="17"/>
      <c r="N55" s="18"/>
      <c r="O55" s="17"/>
      <c r="P55" s="16"/>
      <c r="Q55" s="29"/>
      <c r="R55" s="17"/>
      <c r="S55" s="18"/>
      <c r="T55" s="14"/>
    </row>
    <row r="56" spans="1:20" x14ac:dyDescent="0.2">
      <c r="A56" s="16" t="s">
        <v>8</v>
      </c>
      <c r="B56" s="29">
        <v>2</v>
      </c>
      <c r="C56" s="17">
        <v>2.7777777777777779E-3</v>
      </c>
      <c r="D56" s="18">
        <f t="shared" si="14"/>
        <v>0.43888888888888872</v>
      </c>
      <c r="E56" s="17">
        <f t="shared" si="10"/>
        <v>0.44166666666666649</v>
      </c>
      <c r="F56" s="16"/>
      <c r="G56" s="29"/>
      <c r="H56" s="17"/>
      <c r="I56" s="18"/>
      <c r="J56" s="17"/>
      <c r="K56" s="16"/>
      <c r="L56" s="30"/>
      <c r="M56" s="17"/>
      <c r="N56" s="18"/>
      <c r="O56" s="17"/>
      <c r="P56" s="16"/>
      <c r="Q56" s="29"/>
      <c r="R56" s="17"/>
      <c r="S56" s="18"/>
      <c r="T56" s="14"/>
    </row>
    <row r="57" spans="1:20" x14ac:dyDescent="0.2">
      <c r="A57" s="16" t="s">
        <v>13</v>
      </c>
      <c r="B57" s="29">
        <v>11</v>
      </c>
      <c r="C57" s="17">
        <v>1.5277777777777777E-2</v>
      </c>
      <c r="D57" s="18">
        <f t="shared" si="14"/>
        <v>0.44166666666666649</v>
      </c>
      <c r="E57" s="17">
        <f t="shared" si="10"/>
        <v>0.45694444444444426</v>
      </c>
      <c r="F57" s="16"/>
      <c r="G57" s="29"/>
      <c r="H57" s="17"/>
      <c r="I57" s="18"/>
      <c r="J57" s="17"/>
      <c r="K57" s="16"/>
      <c r="L57" s="30"/>
      <c r="M57" s="17"/>
      <c r="N57" s="18"/>
      <c r="O57" s="17"/>
      <c r="P57" s="16"/>
      <c r="Q57" s="29"/>
      <c r="R57" s="17"/>
      <c r="S57" s="18"/>
      <c r="T57" s="14"/>
    </row>
    <row r="58" spans="1:20" x14ac:dyDescent="0.2">
      <c r="A58" s="16" t="s">
        <v>76</v>
      </c>
      <c r="B58" s="29">
        <v>1</v>
      </c>
      <c r="C58" s="17">
        <v>1.3888888888888889E-3</v>
      </c>
      <c r="D58" s="18">
        <f t="shared" si="14"/>
        <v>0.45694444444444426</v>
      </c>
      <c r="E58" s="17">
        <f t="shared" si="10"/>
        <v>0.45833333333333315</v>
      </c>
      <c r="F58" s="16"/>
      <c r="G58" s="29"/>
      <c r="H58" s="17"/>
      <c r="I58" s="18"/>
      <c r="J58" s="17"/>
      <c r="K58" s="16"/>
      <c r="L58" s="30"/>
      <c r="M58" s="17"/>
      <c r="N58" s="18"/>
      <c r="O58" s="17"/>
      <c r="P58" s="16"/>
      <c r="Q58" s="29"/>
      <c r="R58" s="17"/>
      <c r="S58" s="18"/>
      <c r="T58" s="14"/>
    </row>
    <row r="59" spans="1:20" x14ac:dyDescent="0.2">
      <c r="A59" s="16" t="s">
        <v>45</v>
      </c>
      <c r="B59" s="29">
        <v>3</v>
      </c>
      <c r="C59" s="17">
        <v>4.1666666666666666E-3</v>
      </c>
      <c r="D59" s="18">
        <f t="shared" si="14"/>
        <v>0.45833333333333315</v>
      </c>
      <c r="E59" s="17">
        <f t="shared" si="10"/>
        <v>0.4624999999999998</v>
      </c>
      <c r="F59" s="16"/>
      <c r="G59" s="29"/>
      <c r="H59" s="17"/>
      <c r="I59" s="18"/>
      <c r="J59" s="17"/>
      <c r="K59" s="16"/>
      <c r="L59" s="29"/>
      <c r="M59" s="17"/>
      <c r="N59" s="18"/>
      <c r="O59" s="17"/>
      <c r="P59" s="16"/>
      <c r="Q59" s="30"/>
      <c r="R59" s="17"/>
      <c r="S59" s="18"/>
      <c r="T59" s="14"/>
    </row>
    <row r="60" spans="1:20" x14ac:dyDescent="0.2">
      <c r="A60" s="16" t="s">
        <v>26</v>
      </c>
      <c r="B60" s="29">
        <v>1</v>
      </c>
      <c r="C60" s="17">
        <v>1.3888888888888889E-3</v>
      </c>
      <c r="D60" s="18">
        <f t="shared" si="14"/>
        <v>0.4624999999999998</v>
      </c>
      <c r="E60" s="17">
        <f t="shared" si="10"/>
        <v>0.46388888888888868</v>
      </c>
      <c r="F60" s="16"/>
      <c r="G60" s="29"/>
      <c r="H60" s="17"/>
      <c r="I60" s="18"/>
      <c r="J60" s="17"/>
      <c r="K60" s="16"/>
      <c r="L60" s="29"/>
      <c r="M60" s="17"/>
      <c r="N60" s="18"/>
      <c r="O60" s="17"/>
      <c r="P60" s="16"/>
      <c r="Q60" s="30"/>
      <c r="R60" s="17"/>
      <c r="S60" s="18"/>
      <c r="T60" s="14"/>
    </row>
    <row r="61" spans="1:20" x14ac:dyDescent="0.2">
      <c r="A61" s="16" t="s">
        <v>50</v>
      </c>
      <c r="B61" s="29">
        <v>3</v>
      </c>
      <c r="C61" s="17">
        <v>4.1666666666666666E-3</v>
      </c>
      <c r="D61" s="18">
        <f t="shared" si="14"/>
        <v>0.46388888888888868</v>
      </c>
      <c r="E61" s="17">
        <f t="shared" si="10"/>
        <v>0.46805555555555534</v>
      </c>
      <c r="F61" s="16"/>
      <c r="G61" s="29"/>
      <c r="H61" s="17"/>
      <c r="I61" s="18"/>
      <c r="J61" s="17"/>
      <c r="K61" s="16"/>
      <c r="L61" s="29"/>
      <c r="M61" s="17"/>
      <c r="N61" s="18"/>
      <c r="O61" s="17"/>
      <c r="P61" s="17"/>
      <c r="Q61" s="29"/>
      <c r="R61" s="16"/>
      <c r="S61" s="18"/>
      <c r="T61" s="15"/>
    </row>
    <row r="62" spans="1:20" x14ac:dyDescent="0.2">
      <c r="A62" s="16" t="s">
        <v>49</v>
      </c>
      <c r="B62" s="29">
        <v>1</v>
      </c>
      <c r="C62" s="17">
        <v>1.3888888888888889E-3</v>
      </c>
      <c r="D62" s="18">
        <f t="shared" si="14"/>
        <v>0.46805555555555534</v>
      </c>
      <c r="E62" s="17">
        <f t="shared" si="10"/>
        <v>0.46944444444444422</v>
      </c>
      <c r="F62" s="16"/>
      <c r="G62" s="29"/>
      <c r="H62" s="17"/>
      <c r="I62" s="18"/>
      <c r="J62" s="17"/>
      <c r="K62" s="16"/>
      <c r="L62" s="29"/>
      <c r="M62" s="17"/>
      <c r="N62" s="18"/>
      <c r="O62" s="17"/>
      <c r="P62" s="16"/>
      <c r="Q62" s="29"/>
      <c r="R62" s="17"/>
      <c r="S62" s="18"/>
      <c r="T62" s="14"/>
    </row>
    <row r="63" spans="1:20" x14ac:dyDescent="0.2">
      <c r="A63" s="16" t="s">
        <v>25</v>
      </c>
      <c r="B63" s="29">
        <v>7</v>
      </c>
      <c r="C63" s="17">
        <v>9.7222222222222224E-3</v>
      </c>
      <c r="D63" s="18">
        <f t="shared" si="14"/>
        <v>0.46944444444444422</v>
      </c>
      <c r="E63" s="17">
        <f t="shared" si="10"/>
        <v>0.47916666666666646</v>
      </c>
      <c r="F63" s="16"/>
      <c r="G63" s="29"/>
      <c r="H63" s="17"/>
      <c r="I63" s="18"/>
      <c r="J63" s="17"/>
      <c r="K63" s="16"/>
      <c r="L63" s="29"/>
      <c r="M63" s="17"/>
      <c r="N63" s="18"/>
      <c r="O63" s="17"/>
      <c r="P63" s="16"/>
      <c r="Q63" s="29"/>
      <c r="R63" s="17"/>
      <c r="S63" s="18"/>
      <c r="T63" s="14"/>
    </row>
    <row r="64" spans="1:20" s="3" customFormat="1" x14ac:dyDescent="0.2">
      <c r="A64" s="16" t="s">
        <v>83</v>
      </c>
      <c r="B64" s="29">
        <v>1</v>
      </c>
      <c r="C64" s="17">
        <v>1.3888888888888889E-3</v>
      </c>
      <c r="D64" s="18">
        <f t="shared" si="14"/>
        <v>0.47916666666666646</v>
      </c>
      <c r="E64" s="17">
        <f t="shared" si="10"/>
        <v>0.48055555555555535</v>
      </c>
      <c r="F64" s="16"/>
      <c r="G64" s="29"/>
      <c r="H64" s="17"/>
      <c r="I64" s="18"/>
      <c r="J64" s="17"/>
      <c r="K64" s="16"/>
      <c r="L64" s="29"/>
      <c r="M64" s="17"/>
      <c r="N64" s="18"/>
      <c r="O64" s="17"/>
      <c r="P64" s="16"/>
      <c r="Q64" s="29"/>
      <c r="R64" s="17"/>
      <c r="S64" s="18"/>
      <c r="T64" s="14"/>
    </row>
    <row r="65" spans="1:20" s="3" customFormat="1" x14ac:dyDescent="0.2">
      <c r="A65" s="21" t="s">
        <v>57</v>
      </c>
      <c r="B65" s="29"/>
      <c r="C65" s="17">
        <v>1.3888888888888888E-2</v>
      </c>
      <c r="D65" s="18">
        <f t="shared" si="14"/>
        <v>0.48055555555555535</v>
      </c>
      <c r="E65" s="17">
        <f t="shared" si="10"/>
        <v>0.49444444444444424</v>
      </c>
      <c r="F65" s="16"/>
      <c r="G65" s="29"/>
      <c r="H65" s="17"/>
      <c r="I65" s="18"/>
      <c r="J65" s="17"/>
      <c r="K65" s="16"/>
      <c r="L65" s="29"/>
      <c r="M65" s="17"/>
      <c r="N65" s="18"/>
      <c r="O65" s="17"/>
      <c r="P65" s="16"/>
      <c r="Q65" s="29"/>
      <c r="R65" s="17"/>
      <c r="S65" s="18"/>
      <c r="T65" s="14"/>
    </row>
    <row r="67" spans="1:20" s="5" customFormat="1" ht="24.95" customHeight="1" x14ac:dyDescent="0.2">
      <c r="A67" s="10" t="s">
        <v>31</v>
      </c>
      <c r="B67" s="12"/>
      <c r="C67" s="11"/>
      <c r="D67" s="12"/>
      <c r="E67" s="11"/>
      <c r="F67" s="11"/>
      <c r="G67" s="12"/>
      <c r="H67" s="11"/>
      <c r="I67" s="12"/>
      <c r="J67" s="11"/>
      <c r="K67" s="11"/>
      <c r="L67" s="12"/>
      <c r="M67" s="11"/>
      <c r="N67" s="12"/>
      <c r="O67" s="11"/>
      <c r="P67" s="11"/>
      <c r="Q67" s="12"/>
      <c r="R67" s="11"/>
      <c r="S67" s="12"/>
      <c r="T67" s="4"/>
    </row>
    <row r="68" spans="1:20" s="9" customFormat="1" ht="6" customHeight="1" x14ac:dyDescent="0.2">
      <c r="A68" s="6"/>
      <c r="B68" s="8"/>
      <c r="C68" s="7"/>
      <c r="D68" s="8"/>
      <c r="E68" s="7"/>
      <c r="F68" s="7"/>
      <c r="G68" s="8"/>
      <c r="H68" s="7"/>
      <c r="I68" s="8"/>
      <c r="J68" s="7"/>
      <c r="K68" s="7"/>
      <c r="L68" s="8"/>
      <c r="M68" s="7"/>
      <c r="N68" s="8"/>
      <c r="O68" s="7"/>
      <c r="P68" s="7"/>
      <c r="Q68" s="8"/>
      <c r="R68" s="7"/>
      <c r="S68" s="8"/>
      <c r="T68" s="7"/>
    </row>
    <row r="69" spans="1:20" s="5" customFormat="1" ht="20.100000000000001" customHeight="1" x14ac:dyDescent="0.2">
      <c r="A69" s="31" t="s">
        <v>90</v>
      </c>
      <c r="B69" s="32"/>
      <c r="C69" s="33"/>
      <c r="D69" s="32" t="s">
        <v>5</v>
      </c>
      <c r="E69" s="34" t="s">
        <v>0</v>
      </c>
      <c r="F69" s="31" t="s">
        <v>89</v>
      </c>
      <c r="G69" s="32"/>
      <c r="H69" s="32"/>
      <c r="I69" s="32" t="s">
        <v>6</v>
      </c>
      <c r="J69" s="35"/>
      <c r="K69" s="31" t="s">
        <v>88</v>
      </c>
      <c r="L69" s="32"/>
      <c r="M69" s="33"/>
      <c r="N69" s="32" t="s">
        <v>1</v>
      </c>
      <c r="O69" s="34"/>
      <c r="P69" s="31" t="s">
        <v>92</v>
      </c>
      <c r="Q69" s="32"/>
      <c r="R69" s="33"/>
      <c r="S69" s="32" t="s">
        <v>66</v>
      </c>
      <c r="T69" s="20"/>
    </row>
    <row r="70" spans="1:20" x14ac:dyDescent="0.2">
      <c r="A70" s="16" t="s">
        <v>29</v>
      </c>
      <c r="B70" s="29">
        <v>1</v>
      </c>
      <c r="C70" s="17">
        <v>1.3888888888888889E-3</v>
      </c>
      <c r="D70" s="18">
        <v>0.54166666666666663</v>
      </c>
      <c r="E70" s="17">
        <f t="shared" ref="E70:E95" si="18">C70+D70</f>
        <v>0.54305555555555551</v>
      </c>
      <c r="F70" s="16" t="s">
        <v>38</v>
      </c>
      <c r="G70" s="29">
        <v>32</v>
      </c>
      <c r="H70" s="17">
        <v>4.4444444444444446E-2</v>
      </c>
      <c r="I70" s="18">
        <v>0.54166666666666663</v>
      </c>
      <c r="J70" s="17">
        <f t="shared" ref="J70:J83" si="19">H70+I70</f>
        <v>0.58611111111111103</v>
      </c>
      <c r="K70" s="16" t="s">
        <v>48</v>
      </c>
      <c r="L70" s="29">
        <v>5</v>
      </c>
      <c r="M70" s="17">
        <v>6.9444444444444441E-3</v>
      </c>
      <c r="N70" s="18">
        <v>0.54166666666666663</v>
      </c>
      <c r="O70" s="17">
        <f t="shared" ref="O70:O84" si="20">M70+N70</f>
        <v>0.54861111111111105</v>
      </c>
      <c r="P70" s="16" t="s">
        <v>7</v>
      </c>
      <c r="Q70" s="29">
        <v>20</v>
      </c>
      <c r="R70" s="17">
        <v>2.7777777777777776E-2</v>
      </c>
      <c r="S70" s="18">
        <v>0.54166666666666663</v>
      </c>
      <c r="T70" s="14">
        <f t="shared" ref="T70:T86" si="21">R70+S70</f>
        <v>0.56944444444444442</v>
      </c>
    </row>
    <row r="71" spans="1:20" x14ac:dyDescent="0.2">
      <c r="A71" s="16" t="s">
        <v>3</v>
      </c>
      <c r="B71" s="29">
        <v>4</v>
      </c>
      <c r="C71" s="17">
        <v>5.5555555555555558E-3</v>
      </c>
      <c r="D71" s="18">
        <f t="shared" ref="D71:D95" si="22">+E70</f>
        <v>0.54305555555555551</v>
      </c>
      <c r="E71" s="17">
        <f t="shared" si="18"/>
        <v>0.54861111111111105</v>
      </c>
      <c r="F71" s="16" t="s">
        <v>47</v>
      </c>
      <c r="G71" s="29">
        <v>6</v>
      </c>
      <c r="H71" s="17">
        <v>8.3333333333333332E-3</v>
      </c>
      <c r="I71" s="18">
        <f t="shared" ref="I71:I83" si="23">+J70</f>
        <v>0.58611111111111103</v>
      </c>
      <c r="J71" s="17">
        <f t="shared" si="19"/>
        <v>0.59444444444444433</v>
      </c>
      <c r="K71" s="16" t="s">
        <v>32</v>
      </c>
      <c r="L71" s="29">
        <v>11</v>
      </c>
      <c r="M71" s="17">
        <v>1.5277777777777777E-2</v>
      </c>
      <c r="N71" s="18">
        <f t="shared" ref="N71:N84" si="24">+O70</f>
        <v>0.54861111111111105</v>
      </c>
      <c r="O71" s="17">
        <f t="shared" si="20"/>
        <v>0.56388888888888877</v>
      </c>
      <c r="P71" s="16" t="s">
        <v>40</v>
      </c>
      <c r="Q71" s="29">
        <v>2</v>
      </c>
      <c r="R71" s="17">
        <v>2.7777777777777779E-3</v>
      </c>
      <c r="S71" s="18">
        <f t="shared" ref="S71:S86" si="25">+T70</f>
        <v>0.56944444444444442</v>
      </c>
      <c r="T71" s="14">
        <f t="shared" si="21"/>
        <v>0.57222222222222219</v>
      </c>
    </row>
    <row r="72" spans="1:20" x14ac:dyDescent="0.2">
      <c r="A72" s="16" t="s">
        <v>14</v>
      </c>
      <c r="B72" s="29">
        <v>4</v>
      </c>
      <c r="C72" s="17">
        <v>5.5555555555555558E-3</v>
      </c>
      <c r="D72" s="18">
        <f t="shared" si="22"/>
        <v>0.54861111111111105</v>
      </c>
      <c r="E72" s="17">
        <f t="shared" si="18"/>
        <v>0.55416666666666659</v>
      </c>
      <c r="F72" s="21" t="s">
        <v>59</v>
      </c>
      <c r="G72" s="29"/>
      <c r="H72" s="17">
        <v>1.3888888888888889E-3</v>
      </c>
      <c r="I72" s="18">
        <f t="shared" si="23"/>
        <v>0.59444444444444433</v>
      </c>
      <c r="J72" s="17">
        <f t="shared" si="19"/>
        <v>0.59583333333333321</v>
      </c>
      <c r="K72" s="16" t="s">
        <v>20</v>
      </c>
      <c r="L72" s="29">
        <v>2</v>
      </c>
      <c r="M72" s="17">
        <v>2.7777777777777779E-3</v>
      </c>
      <c r="N72" s="18">
        <f t="shared" si="24"/>
        <v>0.56388888888888877</v>
      </c>
      <c r="O72" s="17">
        <f t="shared" si="20"/>
        <v>0.56666666666666654</v>
      </c>
      <c r="P72" s="16" t="s">
        <v>24</v>
      </c>
      <c r="Q72" s="29">
        <v>13</v>
      </c>
      <c r="R72" s="17">
        <v>1.8055555555555557E-2</v>
      </c>
      <c r="S72" s="18">
        <f t="shared" si="25"/>
        <v>0.57222222222222219</v>
      </c>
      <c r="T72" s="14">
        <f t="shared" si="21"/>
        <v>0.59027777777777779</v>
      </c>
    </row>
    <row r="73" spans="1:20" x14ac:dyDescent="0.2">
      <c r="A73" s="21" t="s">
        <v>52</v>
      </c>
      <c r="B73" s="29"/>
      <c r="C73" s="17">
        <v>1.3888888888888889E-3</v>
      </c>
      <c r="D73" s="18">
        <f t="shared" si="22"/>
        <v>0.55416666666666659</v>
      </c>
      <c r="E73" s="17">
        <f t="shared" si="18"/>
        <v>0.55555555555555547</v>
      </c>
      <c r="F73" s="16" t="s">
        <v>36</v>
      </c>
      <c r="G73" s="29">
        <v>1</v>
      </c>
      <c r="H73" s="17">
        <v>1.3888888888888889E-3</v>
      </c>
      <c r="I73" s="18">
        <f t="shared" si="23"/>
        <v>0.59583333333333321</v>
      </c>
      <c r="J73" s="17">
        <f t="shared" si="19"/>
        <v>0.5972222222222221</v>
      </c>
      <c r="K73" s="16" t="s">
        <v>33</v>
      </c>
      <c r="L73" s="29">
        <v>3</v>
      </c>
      <c r="M73" s="17">
        <v>4.1666666666666666E-3</v>
      </c>
      <c r="N73" s="18">
        <f t="shared" si="24"/>
        <v>0.56666666666666654</v>
      </c>
      <c r="O73" s="17">
        <f t="shared" si="20"/>
        <v>0.57083333333333319</v>
      </c>
      <c r="P73" s="16" t="s">
        <v>44</v>
      </c>
      <c r="Q73" s="29">
        <v>21</v>
      </c>
      <c r="R73" s="17">
        <v>2.9166666666666664E-2</v>
      </c>
      <c r="S73" s="18">
        <f t="shared" si="25"/>
        <v>0.59027777777777779</v>
      </c>
      <c r="T73" s="14">
        <f t="shared" si="21"/>
        <v>0.61944444444444446</v>
      </c>
    </row>
    <row r="74" spans="1:20" x14ac:dyDescent="0.2">
      <c r="A74" s="16" t="s">
        <v>15</v>
      </c>
      <c r="B74" s="29">
        <v>1</v>
      </c>
      <c r="C74" s="17">
        <v>1.3888888888888889E-3</v>
      </c>
      <c r="D74" s="18">
        <f t="shared" si="22"/>
        <v>0.55555555555555547</v>
      </c>
      <c r="E74" s="17">
        <f t="shared" si="18"/>
        <v>0.55694444444444435</v>
      </c>
      <c r="F74" s="16" t="s">
        <v>72</v>
      </c>
      <c r="G74" s="29">
        <v>1</v>
      </c>
      <c r="H74" s="17">
        <v>1.3888888888888889E-3</v>
      </c>
      <c r="I74" s="18">
        <f t="shared" si="23"/>
        <v>0.5972222222222221</v>
      </c>
      <c r="J74" s="17">
        <f t="shared" si="19"/>
        <v>0.59861111111111098</v>
      </c>
      <c r="K74" s="16" t="s">
        <v>34</v>
      </c>
      <c r="L74" s="29">
        <v>4</v>
      </c>
      <c r="M74" s="17">
        <v>5.5555555555555558E-3</v>
      </c>
      <c r="N74" s="18">
        <f t="shared" si="24"/>
        <v>0.57083333333333319</v>
      </c>
      <c r="O74" s="17">
        <f t="shared" si="20"/>
        <v>0.57638888888888873</v>
      </c>
      <c r="P74" s="16" t="s">
        <v>74</v>
      </c>
      <c r="Q74" s="29">
        <v>1</v>
      </c>
      <c r="R74" s="17">
        <v>1.3888888888888889E-3</v>
      </c>
      <c r="S74" s="18">
        <f t="shared" si="25"/>
        <v>0.61944444444444446</v>
      </c>
      <c r="T74" s="14">
        <f t="shared" si="21"/>
        <v>0.62083333333333335</v>
      </c>
    </row>
    <row r="75" spans="1:20" x14ac:dyDescent="0.2">
      <c r="A75" s="16" t="s">
        <v>46</v>
      </c>
      <c r="B75" s="29">
        <v>1</v>
      </c>
      <c r="C75" s="17">
        <v>1.3888888888888889E-3</v>
      </c>
      <c r="D75" s="18">
        <f t="shared" si="22"/>
        <v>0.55694444444444435</v>
      </c>
      <c r="E75" s="17">
        <f t="shared" si="18"/>
        <v>0.55833333333333324</v>
      </c>
      <c r="F75" s="16" t="s">
        <v>37</v>
      </c>
      <c r="G75" s="29">
        <v>2</v>
      </c>
      <c r="H75" s="17">
        <v>2.7777777777777779E-3</v>
      </c>
      <c r="I75" s="18">
        <f t="shared" si="23"/>
        <v>0.59861111111111098</v>
      </c>
      <c r="J75" s="17">
        <f t="shared" si="19"/>
        <v>0.60138888888888875</v>
      </c>
      <c r="K75" s="16" t="s">
        <v>75</v>
      </c>
      <c r="L75" s="29">
        <v>1</v>
      </c>
      <c r="M75" s="17">
        <v>1.3888888888888889E-3</v>
      </c>
      <c r="N75" s="18">
        <f t="shared" si="24"/>
        <v>0.57638888888888873</v>
      </c>
      <c r="O75" s="17">
        <f t="shared" si="20"/>
        <v>0.57777777777777761</v>
      </c>
      <c r="P75" s="16" t="s">
        <v>41</v>
      </c>
      <c r="Q75" s="29">
        <v>5</v>
      </c>
      <c r="R75" s="17">
        <v>6.9444444444444441E-3</v>
      </c>
      <c r="S75" s="18">
        <f t="shared" si="25"/>
        <v>0.62083333333333335</v>
      </c>
      <c r="T75" s="14">
        <f t="shared" si="21"/>
        <v>0.62777777777777777</v>
      </c>
    </row>
    <row r="76" spans="1:20" x14ac:dyDescent="0.2">
      <c r="A76" s="21" t="s">
        <v>53</v>
      </c>
      <c r="B76" s="29"/>
      <c r="C76" s="17">
        <v>1.3888888888888889E-3</v>
      </c>
      <c r="D76" s="18">
        <f t="shared" si="22"/>
        <v>0.55833333333333324</v>
      </c>
      <c r="E76" s="17">
        <f t="shared" si="18"/>
        <v>0.55972222222222212</v>
      </c>
      <c r="F76" s="16" t="s">
        <v>73</v>
      </c>
      <c r="G76" s="29">
        <v>1</v>
      </c>
      <c r="H76" s="17">
        <v>1.3888888888888889E-3</v>
      </c>
      <c r="I76" s="18">
        <f t="shared" si="23"/>
        <v>0.60138888888888875</v>
      </c>
      <c r="J76" s="17">
        <f t="shared" si="19"/>
        <v>0.60277777777777763</v>
      </c>
      <c r="K76" s="16" t="s">
        <v>77</v>
      </c>
      <c r="L76" s="29">
        <v>3</v>
      </c>
      <c r="M76" s="17">
        <v>4.1666666666666666E-3</v>
      </c>
      <c r="N76" s="18">
        <f t="shared" si="24"/>
        <v>0.57777777777777761</v>
      </c>
      <c r="O76" s="17">
        <f t="shared" si="20"/>
        <v>0.58194444444444426</v>
      </c>
      <c r="P76" s="16" t="s">
        <v>78</v>
      </c>
      <c r="Q76" s="29">
        <v>2</v>
      </c>
      <c r="R76" s="17">
        <v>2.7777777777777779E-3</v>
      </c>
      <c r="S76" s="18">
        <f t="shared" si="25"/>
        <v>0.62777777777777777</v>
      </c>
      <c r="T76" s="14">
        <f t="shared" si="21"/>
        <v>0.63055555555555554</v>
      </c>
    </row>
    <row r="77" spans="1:20" x14ac:dyDescent="0.2">
      <c r="A77" s="16" t="s">
        <v>19</v>
      </c>
      <c r="B77" s="29">
        <v>3</v>
      </c>
      <c r="C77" s="17">
        <v>4.1666666666666666E-3</v>
      </c>
      <c r="D77" s="18">
        <f t="shared" si="22"/>
        <v>0.55972222222222212</v>
      </c>
      <c r="E77" s="17">
        <f t="shared" si="18"/>
        <v>0.56388888888888877</v>
      </c>
      <c r="F77" s="16" t="s">
        <v>39</v>
      </c>
      <c r="G77" s="29">
        <v>4</v>
      </c>
      <c r="H77" s="17">
        <v>5.5555555555555558E-3</v>
      </c>
      <c r="I77" s="18">
        <f t="shared" si="23"/>
        <v>0.60277777777777763</v>
      </c>
      <c r="J77" s="17">
        <f t="shared" si="19"/>
        <v>0.60833333333333317</v>
      </c>
      <c r="K77" s="16" t="s">
        <v>16</v>
      </c>
      <c r="L77" s="29">
        <v>17</v>
      </c>
      <c r="M77" s="17">
        <v>2.361111111111111E-2</v>
      </c>
      <c r="N77" s="18">
        <f t="shared" si="24"/>
        <v>0.58194444444444426</v>
      </c>
      <c r="O77" s="17">
        <f t="shared" si="20"/>
        <v>0.6055555555555554</v>
      </c>
      <c r="P77" s="21" t="s">
        <v>60</v>
      </c>
      <c r="Q77" s="29"/>
      <c r="R77" s="17">
        <v>6.9444444444444441E-3</v>
      </c>
      <c r="S77" s="18">
        <f t="shared" si="25"/>
        <v>0.63055555555555554</v>
      </c>
      <c r="T77" s="14">
        <f t="shared" si="21"/>
        <v>0.63749999999999996</v>
      </c>
    </row>
    <row r="78" spans="1:20" x14ac:dyDescent="0.2">
      <c r="A78" s="16" t="s">
        <v>30</v>
      </c>
      <c r="B78" s="29">
        <v>19</v>
      </c>
      <c r="C78" s="17">
        <v>2.6388888888888889E-2</v>
      </c>
      <c r="D78" s="18">
        <f t="shared" si="22"/>
        <v>0.56388888888888877</v>
      </c>
      <c r="E78" s="17">
        <f t="shared" si="18"/>
        <v>0.59027777777777768</v>
      </c>
      <c r="F78" s="16" t="s">
        <v>27</v>
      </c>
      <c r="G78" s="29">
        <v>2</v>
      </c>
      <c r="H78" s="17">
        <v>2.7777777777777779E-3</v>
      </c>
      <c r="I78" s="18">
        <f t="shared" si="23"/>
        <v>0.60833333333333317</v>
      </c>
      <c r="J78" s="17">
        <f t="shared" si="19"/>
        <v>0.61111111111111094</v>
      </c>
      <c r="K78" s="16" t="s">
        <v>82</v>
      </c>
      <c r="L78" s="29">
        <v>1</v>
      </c>
      <c r="M78" s="17">
        <v>1.3888888888888889E-3</v>
      </c>
      <c r="N78" s="18">
        <f t="shared" si="24"/>
        <v>0.6055555555555554</v>
      </c>
      <c r="O78" s="17">
        <f t="shared" si="20"/>
        <v>0.60694444444444429</v>
      </c>
      <c r="P78" s="16" t="s">
        <v>21</v>
      </c>
      <c r="Q78" s="29">
        <v>3</v>
      </c>
      <c r="R78" s="17">
        <v>4.1666666666666666E-3</v>
      </c>
      <c r="S78" s="18">
        <f t="shared" si="25"/>
        <v>0.63749999999999996</v>
      </c>
      <c r="T78" s="14">
        <f t="shared" si="21"/>
        <v>0.64166666666666661</v>
      </c>
    </row>
    <row r="79" spans="1:20" x14ac:dyDescent="0.2">
      <c r="A79" s="16" t="s">
        <v>17</v>
      </c>
      <c r="B79" s="29">
        <v>10</v>
      </c>
      <c r="C79" s="17">
        <v>1.3888888888888888E-2</v>
      </c>
      <c r="D79" s="18">
        <f t="shared" si="22"/>
        <v>0.59027777777777768</v>
      </c>
      <c r="E79" s="17">
        <f t="shared" si="18"/>
        <v>0.60416666666666652</v>
      </c>
      <c r="F79" s="16" t="s">
        <v>28</v>
      </c>
      <c r="G79" s="29">
        <v>15</v>
      </c>
      <c r="H79" s="17">
        <v>2.0833333333333332E-2</v>
      </c>
      <c r="I79" s="18">
        <f t="shared" si="23"/>
        <v>0.61111111111111094</v>
      </c>
      <c r="J79" s="17">
        <f t="shared" si="19"/>
        <v>0.63194444444444431</v>
      </c>
      <c r="K79" s="16" t="s">
        <v>10</v>
      </c>
      <c r="L79" s="29">
        <v>2</v>
      </c>
      <c r="M79" s="17">
        <v>2.7777777777777779E-3</v>
      </c>
      <c r="N79" s="18">
        <f t="shared" si="24"/>
        <v>0.60694444444444429</v>
      </c>
      <c r="O79" s="17">
        <f t="shared" si="20"/>
        <v>0.60972222222222205</v>
      </c>
      <c r="P79" s="16" t="s">
        <v>12</v>
      </c>
      <c r="Q79" s="29">
        <v>1</v>
      </c>
      <c r="R79" s="17">
        <v>1.3888888888888889E-3</v>
      </c>
      <c r="S79" s="18">
        <f t="shared" si="25"/>
        <v>0.64166666666666661</v>
      </c>
      <c r="T79" s="14">
        <f t="shared" si="21"/>
        <v>0.64305555555555549</v>
      </c>
    </row>
    <row r="80" spans="1:20" x14ac:dyDescent="0.2">
      <c r="A80" s="21" t="s">
        <v>54</v>
      </c>
      <c r="B80" s="29"/>
      <c r="C80" s="17">
        <v>2.7777777777777779E-3</v>
      </c>
      <c r="D80" s="18">
        <f t="shared" si="22"/>
        <v>0.60416666666666652</v>
      </c>
      <c r="E80" s="17">
        <f t="shared" si="18"/>
        <v>0.60694444444444429</v>
      </c>
      <c r="F80" s="16" t="s">
        <v>79</v>
      </c>
      <c r="G80" s="29">
        <v>2</v>
      </c>
      <c r="H80" s="17">
        <v>2.7777777777777779E-3</v>
      </c>
      <c r="I80" s="18">
        <f t="shared" si="23"/>
        <v>0.63194444444444431</v>
      </c>
      <c r="J80" s="17">
        <f t="shared" si="19"/>
        <v>0.63472222222222208</v>
      </c>
      <c r="K80" s="16" t="s">
        <v>11</v>
      </c>
      <c r="L80" s="29">
        <v>2</v>
      </c>
      <c r="M80" s="17">
        <v>2.7777777777777779E-3</v>
      </c>
      <c r="N80" s="18">
        <f t="shared" si="24"/>
        <v>0.60972222222222205</v>
      </c>
      <c r="O80" s="17">
        <f t="shared" si="20"/>
        <v>0.61249999999999982</v>
      </c>
      <c r="P80" s="16" t="s">
        <v>81</v>
      </c>
      <c r="Q80" s="29">
        <v>3</v>
      </c>
      <c r="R80" s="17">
        <v>4.1666666666666666E-3</v>
      </c>
      <c r="S80" s="18">
        <f t="shared" si="25"/>
        <v>0.64305555555555549</v>
      </c>
      <c r="T80" s="14">
        <f t="shared" si="21"/>
        <v>0.64722222222222214</v>
      </c>
    </row>
    <row r="81" spans="1:20" x14ac:dyDescent="0.2">
      <c r="A81" s="16" t="s">
        <v>42</v>
      </c>
      <c r="B81" s="29">
        <v>3</v>
      </c>
      <c r="C81" s="17">
        <v>4.1666666666666666E-3</v>
      </c>
      <c r="D81" s="18">
        <f t="shared" si="22"/>
        <v>0.60694444444444429</v>
      </c>
      <c r="E81" s="17">
        <f t="shared" si="18"/>
        <v>0.61111111111111094</v>
      </c>
      <c r="F81" s="16" t="s">
        <v>80</v>
      </c>
      <c r="G81" s="29">
        <v>1</v>
      </c>
      <c r="H81" s="17">
        <v>1.3888888888888889E-3</v>
      </c>
      <c r="I81" s="18">
        <f t="shared" si="23"/>
        <v>0.63472222222222208</v>
      </c>
      <c r="J81" s="17">
        <f t="shared" si="19"/>
        <v>0.63611111111111096</v>
      </c>
      <c r="K81" s="16" t="s">
        <v>86</v>
      </c>
      <c r="L81" s="29">
        <v>1</v>
      </c>
      <c r="M81" s="17">
        <v>1.3888888888888889E-3</v>
      </c>
      <c r="N81" s="18">
        <f t="shared" si="24"/>
        <v>0.61249999999999982</v>
      </c>
      <c r="O81" s="17">
        <f t="shared" si="20"/>
        <v>0.61388888888888871</v>
      </c>
      <c r="P81" s="16" t="s">
        <v>43</v>
      </c>
      <c r="Q81" s="29">
        <v>2</v>
      </c>
      <c r="R81" s="17">
        <v>2.7777777777777779E-3</v>
      </c>
      <c r="S81" s="18">
        <f t="shared" si="25"/>
        <v>0.64722222222222214</v>
      </c>
      <c r="T81" s="14">
        <f t="shared" si="21"/>
        <v>0.64999999999999991</v>
      </c>
    </row>
    <row r="82" spans="1:20" x14ac:dyDescent="0.2">
      <c r="A82" s="16" t="s">
        <v>87</v>
      </c>
      <c r="B82" s="29">
        <v>1</v>
      </c>
      <c r="C82" s="17">
        <v>1.3888888888888889E-3</v>
      </c>
      <c r="D82" s="18">
        <f t="shared" si="22"/>
        <v>0.61111111111111094</v>
      </c>
      <c r="E82" s="17">
        <f t="shared" si="18"/>
        <v>0.61249999999999982</v>
      </c>
      <c r="F82" s="16" t="s">
        <v>2</v>
      </c>
      <c r="G82" s="29">
        <v>9</v>
      </c>
      <c r="H82" s="17">
        <v>1.2499999999999999E-2</v>
      </c>
      <c r="I82" s="18">
        <f t="shared" si="23"/>
        <v>0.63611111111111096</v>
      </c>
      <c r="J82" s="17">
        <f t="shared" si="19"/>
        <v>0.64861111111111092</v>
      </c>
      <c r="K82" s="16" t="s">
        <v>18</v>
      </c>
      <c r="L82" s="29">
        <v>7</v>
      </c>
      <c r="M82" s="17">
        <v>9.7222222222222224E-3</v>
      </c>
      <c r="N82" s="18">
        <f t="shared" si="24"/>
        <v>0.61388888888888871</v>
      </c>
      <c r="O82" s="17">
        <f t="shared" si="20"/>
        <v>0.62361111111111089</v>
      </c>
      <c r="P82" s="16" t="s">
        <v>22</v>
      </c>
      <c r="Q82" s="29">
        <v>3</v>
      </c>
      <c r="R82" s="17">
        <v>4.1666666666666666E-3</v>
      </c>
      <c r="S82" s="18">
        <f t="shared" si="25"/>
        <v>0.64999999999999991</v>
      </c>
      <c r="T82" s="14">
        <f t="shared" si="21"/>
        <v>0.65416666666666656</v>
      </c>
    </row>
    <row r="83" spans="1:20" x14ac:dyDescent="0.2">
      <c r="A83" s="16" t="s">
        <v>9</v>
      </c>
      <c r="B83" s="29">
        <v>2</v>
      </c>
      <c r="C83" s="17">
        <v>2.7777777777777779E-3</v>
      </c>
      <c r="D83" s="18">
        <f t="shared" si="22"/>
        <v>0.61249999999999982</v>
      </c>
      <c r="E83" s="17">
        <f t="shared" si="18"/>
        <v>0.61527777777777759</v>
      </c>
      <c r="F83" s="21" t="s">
        <v>51</v>
      </c>
      <c r="G83" s="29"/>
      <c r="H83" s="17">
        <v>9.7222222222222224E-3</v>
      </c>
      <c r="I83" s="18">
        <f t="shared" si="23"/>
        <v>0.64861111111111092</v>
      </c>
      <c r="J83" s="17">
        <f t="shared" si="19"/>
        <v>0.6583333333333331</v>
      </c>
      <c r="K83" s="16" t="s">
        <v>4</v>
      </c>
      <c r="L83" s="29">
        <v>4</v>
      </c>
      <c r="M83" s="17">
        <v>5.5555555555555558E-3</v>
      </c>
      <c r="N83" s="18">
        <f t="shared" si="24"/>
        <v>0.62361111111111089</v>
      </c>
      <c r="O83" s="17">
        <f t="shared" si="20"/>
        <v>0.62916666666666643</v>
      </c>
      <c r="P83" s="16" t="s">
        <v>23</v>
      </c>
      <c r="Q83" s="29">
        <v>2</v>
      </c>
      <c r="R83" s="17">
        <v>2.7777777777777779E-3</v>
      </c>
      <c r="S83" s="18">
        <f t="shared" si="25"/>
        <v>0.65416666666666656</v>
      </c>
      <c r="T83" s="14">
        <f t="shared" si="21"/>
        <v>0.65694444444444433</v>
      </c>
    </row>
    <row r="84" spans="1:20" x14ac:dyDescent="0.2">
      <c r="A84" s="21" t="s">
        <v>55</v>
      </c>
      <c r="B84" s="29"/>
      <c r="C84" s="17">
        <v>2.7777777777777779E-3</v>
      </c>
      <c r="D84" s="18">
        <f t="shared" si="22"/>
        <v>0.61527777777777759</v>
      </c>
      <c r="E84" s="17">
        <f t="shared" si="18"/>
        <v>0.61805555555555536</v>
      </c>
      <c r="F84" s="16"/>
      <c r="G84" s="29"/>
      <c r="H84" s="17"/>
      <c r="I84" s="18"/>
      <c r="J84" s="17"/>
      <c r="K84" s="21" t="s">
        <v>58</v>
      </c>
      <c r="L84" s="30"/>
      <c r="M84" s="17">
        <v>6.9444444444444441E-3</v>
      </c>
      <c r="N84" s="18">
        <f t="shared" si="24"/>
        <v>0.62916666666666643</v>
      </c>
      <c r="O84" s="17">
        <f t="shared" si="20"/>
        <v>0.63611111111111085</v>
      </c>
      <c r="P84" s="16" t="s">
        <v>84</v>
      </c>
      <c r="Q84" s="29">
        <v>3</v>
      </c>
      <c r="R84" s="17">
        <v>4.1666666666666666E-3</v>
      </c>
      <c r="S84" s="18">
        <f t="shared" si="25"/>
        <v>0.65694444444444433</v>
      </c>
      <c r="T84" s="14">
        <f t="shared" si="21"/>
        <v>0.66111111111111098</v>
      </c>
    </row>
    <row r="85" spans="1:20" x14ac:dyDescent="0.2">
      <c r="A85" s="16" t="s">
        <v>35</v>
      </c>
      <c r="B85" s="29">
        <v>11</v>
      </c>
      <c r="C85" s="17">
        <v>1.5277777777777777E-2</v>
      </c>
      <c r="D85" s="18">
        <f t="shared" si="22"/>
        <v>0.61805555555555536</v>
      </c>
      <c r="E85" s="17">
        <f t="shared" si="18"/>
        <v>0.63333333333333308</v>
      </c>
      <c r="F85" s="16"/>
      <c r="G85" s="29"/>
      <c r="H85" s="17"/>
      <c r="I85" s="18"/>
      <c r="J85" s="17"/>
      <c r="K85" s="16"/>
      <c r="L85" s="29"/>
      <c r="M85" s="17"/>
      <c r="N85" s="18"/>
      <c r="O85" s="17"/>
      <c r="P85" s="16" t="s">
        <v>85</v>
      </c>
      <c r="Q85" s="29">
        <v>1</v>
      </c>
      <c r="R85" s="17">
        <v>1.3888888888888889E-3</v>
      </c>
      <c r="S85" s="18">
        <f t="shared" si="25"/>
        <v>0.66111111111111098</v>
      </c>
      <c r="T85" s="14">
        <f t="shared" si="21"/>
        <v>0.66249999999999987</v>
      </c>
    </row>
    <row r="86" spans="1:20" x14ac:dyDescent="0.2">
      <c r="A86" s="16" t="s">
        <v>8</v>
      </c>
      <c r="B86" s="29">
        <v>2</v>
      </c>
      <c r="C86" s="17">
        <v>2.7777777777777779E-3</v>
      </c>
      <c r="D86" s="18">
        <f t="shared" si="22"/>
        <v>0.63333333333333308</v>
      </c>
      <c r="E86" s="17">
        <f t="shared" si="18"/>
        <v>0.63611111111111085</v>
      </c>
      <c r="F86" s="16"/>
      <c r="G86" s="29"/>
      <c r="H86" s="17"/>
      <c r="I86" s="18"/>
      <c r="J86" s="17"/>
      <c r="K86" s="16"/>
      <c r="L86" s="29"/>
      <c r="M86" s="17"/>
      <c r="N86" s="18"/>
      <c r="O86" s="17"/>
      <c r="P86" s="21" t="s">
        <v>56</v>
      </c>
      <c r="Q86" s="29"/>
      <c r="R86" s="17">
        <v>6.9444444444444441E-3</v>
      </c>
      <c r="S86" s="18">
        <f t="shared" si="25"/>
        <v>0.66249999999999987</v>
      </c>
      <c r="T86" s="14">
        <f t="shared" si="21"/>
        <v>0.66944444444444429</v>
      </c>
    </row>
    <row r="87" spans="1:20" x14ac:dyDescent="0.2">
      <c r="A87" s="16" t="s">
        <v>13</v>
      </c>
      <c r="B87" s="29">
        <v>11</v>
      </c>
      <c r="C87" s="17">
        <v>1.5277777777777777E-2</v>
      </c>
      <c r="D87" s="18">
        <f t="shared" si="22"/>
        <v>0.63611111111111085</v>
      </c>
      <c r="E87" s="17">
        <f t="shared" si="18"/>
        <v>0.65138888888888857</v>
      </c>
      <c r="F87" s="16"/>
      <c r="G87" s="29"/>
      <c r="H87" s="17"/>
      <c r="I87" s="18"/>
      <c r="J87" s="17"/>
      <c r="K87" s="16"/>
      <c r="L87" s="29"/>
      <c r="M87" s="17"/>
      <c r="N87" s="18"/>
      <c r="O87" s="17"/>
      <c r="P87" s="16"/>
      <c r="Q87" s="29"/>
      <c r="R87" s="17"/>
      <c r="S87" s="18"/>
      <c r="T87" s="14"/>
    </row>
    <row r="88" spans="1:20" x14ac:dyDescent="0.2">
      <c r="A88" s="16" t="s">
        <v>76</v>
      </c>
      <c r="B88" s="29">
        <v>1</v>
      </c>
      <c r="C88" s="17">
        <v>1.3888888888888889E-3</v>
      </c>
      <c r="D88" s="18">
        <f t="shared" si="22"/>
        <v>0.65138888888888857</v>
      </c>
      <c r="E88" s="17">
        <f t="shared" si="18"/>
        <v>0.65277777777777746</v>
      </c>
      <c r="F88" s="16"/>
      <c r="G88" s="29"/>
      <c r="H88" s="17"/>
      <c r="I88" s="18"/>
      <c r="J88" s="17"/>
      <c r="K88" s="16"/>
      <c r="L88" s="29"/>
      <c r="M88" s="17"/>
      <c r="N88" s="18"/>
      <c r="O88" s="17"/>
      <c r="P88" s="16"/>
      <c r="Q88" s="29"/>
      <c r="R88" s="17"/>
      <c r="S88" s="18"/>
      <c r="T88" s="14"/>
    </row>
    <row r="89" spans="1:20" x14ac:dyDescent="0.2">
      <c r="A89" s="16" t="s">
        <v>45</v>
      </c>
      <c r="B89" s="29">
        <v>3</v>
      </c>
      <c r="C89" s="17">
        <v>4.1666666666666666E-3</v>
      </c>
      <c r="D89" s="18">
        <f t="shared" si="22"/>
        <v>0.65277777777777746</v>
      </c>
      <c r="E89" s="17">
        <f t="shared" si="18"/>
        <v>0.65694444444444411</v>
      </c>
      <c r="F89" s="16"/>
      <c r="G89" s="29"/>
      <c r="H89" s="17"/>
      <c r="I89" s="18"/>
      <c r="J89" s="17"/>
      <c r="K89" s="16"/>
      <c r="L89" s="29"/>
      <c r="M89" s="17"/>
      <c r="N89" s="18"/>
      <c r="O89" s="17"/>
      <c r="P89" s="16"/>
      <c r="Q89" s="29"/>
      <c r="R89" s="17"/>
      <c r="S89" s="18"/>
      <c r="T89" s="14"/>
    </row>
    <row r="90" spans="1:20" x14ac:dyDescent="0.2">
      <c r="A90" s="16" t="s">
        <v>26</v>
      </c>
      <c r="B90" s="29">
        <v>1</v>
      </c>
      <c r="C90" s="17">
        <v>1.3888888888888889E-3</v>
      </c>
      <c r="D90" s="18">
        <f t="shared" si="22"/>
        <v>0.65694444444444411</v>
      </c>
      <c r="E90" s="17">
        <f t="shared" si="18"/>
        <v>0.65833333333333299</v>
      </c>
      <c r="F90" s="16"/>
      <c r="G90" s="29"/>
      <c r="H90" s="17"/>
      <c r="I90" s="18"/>
      <c r="J90" s="17"/>
      <c r="K90" s="16"/>
      <c r="L90" s="29"/>
      <c r="M90" s="17"/>
      <c r="N90" s="18"/>
      <c r="O90" s="17"/>
      <c r="P90" s="16"/>
      <c r="Q90" s="29"/>
      <c r="R90" s="17"/>
      <c r="S90" s="18"/>
      <c r="T90" s="14"/>
    </row>
    <row r="91" spans="1:20" x14ac:dyDescent="0.2">
      <c r="A91" s="16" t="s">
        <v>50</v>
      </c>
      <c r="B91" s="29">
        <v>3</v>
      </c>
      <c r="C91" s="17">
        <v>4.1666666666666666E-3</v>
      </c>
      <c r="D91" s="18">
        <f t="shared" si="22"/>
        <v>0.65833333333333299</v>
      </c>
      <c r="E91" s="17">
        <f t="shared" si="18"/>
        <v>0.66249999999999964</v>
      </c>
      <c r="F91" s="16"/>
      <c r="G91" s="29"/>
      <c r="H91" s="17"/>
      <c r="I91" s="18"/>
      <c r="J91" s="17"/>
      <c r="K91" s="16"/>
      <c r="L91" s="29"/>
      <c r="M91" s="17"/>
      <c r="N91" s="18"/>
      <c r="O91" s="17"/>
      <c r="P91" s="16"/>
      <c r="Q91" s="29"/>
      <c r="R91" s="17"/>
      <c r="S91" s="18"/>
      <c r="T91" s="14"/>
    </row>
    <row r="92" spans="1:20" x14ac:dyDescent="0.2">
      <c r="A92" s="16" t="s">
        <v>49</v>
      </c>
      <c r="B92" s="29">
        <v>1</v>
      </c>
      <c r="C92" s="17">
        <v>1.3888888888888889E-3</v>
      </c>
      <c r="D92" s="18">
        <f t="shared" si="22"/>
        <v>0.66249999999999964</v>
      </c>
      <c r="E92" s="17">
        <f t="shared" si="18"/>
        <v>0.66388888888888853</v>
      </c>
      <c r="F92" s="16"/>
      <c r="G92" s="29"/>
      <c r="H92" s="17"/>
      <c r="I92" s="18"/>
      <c r="J92" s="17"/>
      <c r="K92" s="16"/>
      <c r="L92" s="29"/>
      <c r="M92" s="17"/>
      <c r="N92" s="18"/>
      <c r="O92" s="17"/>
      <c r="P92" s="16"/>
      <c r="Q92" s="29"/>
      <c r="R92" s="17"/>
      <c r="S92" s="18"/>
      <c r="T92" s="14"/>
    </row>
    <row r="93" spans="1:20" x14ac:dyDescent="0.2">
      <c r="A93" s="16" t="s">
        <v>25</v>
      </c>
      <c r="B93" s="29">
        <v>7</v>
      </c>
      <c r="C93" s="17">
        <v>9.7222222222222224E-3</v>
      </c>
      <c r="D93" s="18">
        <f t="shared" si="22"/>
        <v>0.66388888888888853</v>
      </c>
      <c r="E93" s="17">
        <f t="shared" si="18"/>
        <v>0.67361111111111072</v>
      </c>
      <c r="F93" s="16"/>
      <c r="G93" s="29"/>
      <c r="H93" s="17"/>
      <c r="I93" s="18"/>
      <c r="J93" s="17"/>
      <c r="K93" s="16"/>
      <c r="L93" s="29"/>
      <c r="M93" s="17"/>
      <c r="N93" s="18"/>
      <c r="O93" s="17"/>
      <c r="P93" s="16"/>
      <c r="Q93" s="29"/>
      <c r="R93" s="17"/>
      <c r="S93" s="18"/>
      <c r="T93" s="14"/>
    </row>
    <row r="94" spans="1:20" x14ac:dyDescent="0.2">
      <c r="A94" s="16" t="s">
        <v>83</v>
      </c>
      <c r="B94" s="29">
        <v>1</v>
      </c>
      <c r="C94" s="17">
        <v>1.3888888888888889E-3</v>
      </c>
      <c r="D94" s="18">
        <f t="shared" si="22"/>
        <v>0.67361111111111072</v>
      </c>
      <c r="E94" s="17">
        <f t="shared" si="18"/>
        <v>0.6749999999999996</v>
      </c>
      <c r="F94" s="16"/>
      <c r="G94" s="29"/>
      <c r="H94" s="17"/>
      <c r="I94" s="18"/>
      <c r="J94" s="17"/>
      <c r="K94" s="16"/>
      <c r="L94" s="29"/>
      <c r="M94" s="17"/>
      <c r="N94" s="18"/>
      <c r="O94" s="17"/>
      <c r="P94" s="16"/>
      <c r="Q94" s="29"/>
      <c r="R94" s="17"/>
      <c r="S94" s="18"/>
      <c r="T94" s="14"/>
    </row>
    <row r="95" spans="1:20" x14ac:dyDescent="0.2">
      <c r="A95" s="21" t="s">
        <v>57</v>
      </c>
      <c r="B95" s="29"/>
      <c r="C95" s="17">
        <v>1.3888888888888888E-2</v>
      </c>
      <c r="D95" s="18">
        <f t="shared" si="22"/>
        <v>0.6749999999999996</v>
      </c>
      <c r="E95" s="17">
        <f t="shared" si="18"/>
        <v>0.68888888888888844</v>
      </c>
      <c r="F95" s="19"/>
      <c r="G95" s="29"/>
      <c r="H95" s="17"/>
      <c r="I95" s="18"/>
      <c r="J95" s="17"/>
      <c r="K95" s="16"/>
      <c r="L95" s="29"/>
      <c r="M95" s="17"/>
      <c r="N95" s="18"/>
      <c r="O95" s="17"/>
      <c r="P95" s="16"/>
      <c r="Q95" s="29"/>
      <c r="R95" s="17"/>
      <c r="S95" s="18"/>
      <c r="T95" s="14"/>
    </row>
    <row r="98" spans="1:19" ht="35.25" customHeight="1" x14ac:dyDescent="0.2">
      <c r="A98" s="37" t="s">
        <v>91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</sheetData>
  <mergeCells count="1">
    <mergeCell ref="A98:S98"/>
  </mergeCells>
  <pageMargins left="0.31496062992125984" right="0.31496062992125984" top="0.78740157480314965" bottom="0.78740157480314965" header="0.31496062992125984" footer="0.31496062992125984"/>
  <pageSetup paperSize="9" scale="60" orientation="portrait" horizontalDpi="4294967295" verticalDpi="4294967295" r:id="rId1"/>
  <rowBreaks count="1" manualBreakCount="1">
    <brk id="6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Horário Oficial</vt:lpstr>
      <vt:lpstr>'Horário Oficial'!Area_de_impressao</vt:lpstr>
    </vt:vector>
  </TitlesOfParts>
  <Company>CBKC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Octávio Meira</dc:creator>
  <cp:lastModifiedBy>Manuel Sampaio</cp:lastModifiedBy>
  <cp:lastPrinted>2017-09-28T21:01:22Z</cp:lastPrinted>
  <dcterms:created xsi:type="dcterms:W3CDTF">2006-06-08T11:22:56Z</dcterms:created>
  <dcterms:modified xsi:type="dcterms:W3CDTF">2017-09-29T14:30:15Z</dcterms:modified>
</cp:coreProperties>
</file>