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" yWindow="520" windowWidth="31040" windowHeight="19920" activeTab="0"/>
  </bookViews>
  <sheets>
    <sheet name="SÁBADO INT" sheetId="1" r:id="rId1"/>
    <sheet name="Plan1" sheetId="2" r:id="rId2"/>
  </sheets>
  <definedNames>
    <definedName name="_xlnm.Print_Area" localSheetId="0">'SÁBADO INT'!$A$1:$S$80</definedName>
  </definedNames>
  <calcPr fullCalcOnLoad="1"/>
</workbook>
</file>

<file path=xl/sharedStrings.xml><?xml version="1.0" encoding="utf-8"?>
<sst xmlns="http://schemas.openxmlformats.org/spreadsheetml/2006/main" count="213" uniqueCount="73">
  <si>
    <t xml:space="preserve"> </t>
  </si>
  <si>
    <t>PISTA 03</t>
  </si>
  <si>
    <t>Yorkshire Terrier</t>
  </si>
  <si>
    <t>Shih Tzu</t>
  </si>
  <si>
    <t>PISTA  01</t>
  </si>
  <si>
    <t>Basenji</t>
  </si>
  <si>
    <t>Rottweiler</t>
  </si>
  <si>
    <t>Labrador</t>
  </si>
  <si>
    <t>Bullmastiff</t>
  </si>
  <si>
    <t>Samoieda</t>
  </si>
  <si>
    <t>Border Collie</t>
  </si>
  <si>
    <t>Staffordshire Bull</t>
  </si>
  <si>
    <t xml:space="preserve">Golden </t>
  </si>
  <si>
    <t>Dobermann</t>
  </si>
  <si>
    <t>Fila Brasileiro</t>
  </si>
  <si>
    <t>American Staffordshire</t>
  </si>
  <si>
    <t>Pastor Branco Suiço</t>
  </si>
  <si>
    <t>Husky Siberiano</t>
  </si>
  <si>
    <t>GRUPO 3</t>
  </si>
  <si>
    <t>GRUPO 6</t>
  </si>
  <si>
    <t>GRUPO 7</t>
  </si>
  <si>
    <t>GRUPO 8</t>
  </si>
  <si>
    <t>GRUPO 10</t>
  </si>
  <si>
    <t>GRUPO 5</t>
  </si>
  <si>
    <t>GRUPO 2</t>
  </si>
  <si>
    <t>GRUPO 9</t>
  </si>
  <si>
    <t>GRUPO 11</t>
  </si>
  <si>
    <t>GRUPO 1</t>
  </si>
  <si>
    <t>PISTA 04</t>
  </si>
  <si>
    <t>Dogue Alemão D/T</t>
  </si>
  <si>
    <t>GRUPO 4</t>
  </si>
  <si>
    <t>Pointer Inglês</t>
  </si>
  <si>
    <t>Welsh Corgi Pembroke</t>
  </si>
  <si>
    <t>Bulldog</t>
  </si>
  <si>
    <t>American Bully</t>
  </si>
  <si>
    <t>Pinscher Miniatura</t>
  </si>
  <si>
    <t>Terra Nova</t>
  </si>
  <si>
    <t>Buldogue Francês</t>
  </si>
  <si>
    <t>Boxer</t>
  </si>
  <si>
    <t>Cane Corso Italiano</t>
  </si>
  <si>
    <t>Dálmata</t>
  </si>
  <si>
    <t>Boaideiro Bernês</t>
  </si>
  <si>
    <t>Spitz Alemão Anão</t>
  </si>
  <si>
    <t>Terrier Escocês</t>
  </si>
  <si>
    <t>Dogo Argentino</t>
  </si>
  <si>
    <t>Fox Terrier p/ Liso</t>
  </si>
  <si>
    <t>Buldogue Campeiro</t>
  </si>
  <si>
    <t>Braco Alemão</t>
  </si>
  <si>
    <t>KCEC - SÁBADO (130 PANAMERICANA)</t>
  </si>
  <si>
    <t>KCEC - SÁBADO (3ª LATINO AMERICANA)</t>
  </si>
  <si>
    <t>KCEC - SÁBADO (30ª INTERNACIONAL)</t>
  </si>
  <si>
    <t>RICARDO LIMA</t>
  </si>
  <si>
    <t>HAL BIERMANN</t>
  </si>
  <si>
    <t>MARCELO SANTOS</t>
  </si>
  <si>
    <t>FRANCIS SMITH</t>
  </si>
  <si>
    <t>Pastor Belga Malinois</t>
  </si>
  <si>
    <t xml:space="preserve">Spitz Alemão Pequeno </t>
  </si>
  <si>
    <t>Yakutian Laika</t>
  </si>
  <si>
    <t>Dogue Alemão P/A</t>
  </si>
  <si>
    <t>Schnauzer Mini Preto</t>
  </si>
  <si>
    <t>Schnauzer Mini Preto/Prata</t>
  </si>
  <si>
    <t>Schnauzer Mini Sal Pimenta</t>
  </si>
  <si>
    <t>Dachshund Miniatura</t>
  </si>
  <si>
    <t>Dachshund Standard</t>
  </si>
  <si>
    <t>Fox Terrier p/ Duro</t>
  </si>
  <si>
    <t>Jack Russell</t>
  </si>
  <si>
    <t>Terrier Brasileiro</t>
  </si>
  <si>
    <t>Chihuahua Pelo Curto</t>
  </si>
  <si>
    <t>Chihuahua Pelo Longo</t>
  </si>
  <si>
    <t>Papillon</t>
  </si>
  <si>
    <t xml:space="preserve">Poodle Grande </t>
  </si>
  <si>
    <t>Afaghan Hound</t>
  </si>
  <si>
    <t>PISTA 02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</si>
</sst>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u val="single"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i/>
      <u val="single"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theme="9" tint="0.5999900102615356"/>
      </left>
      <right style="thin">
        <color theme="9" tint="0.5999900102615356"/>
      </right>
      <top style="thin">
        <color theme="9" tint="0.5999900102615356"/>
      </top>
      <bottom style="thin">
        <color theme="9" tint="0.59999001026153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2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20" fontId="2" fillId="0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0" fontId="2" fillId="0" borderId="11" xfId="0" applyNumberFormat="1" applyFont="1" applyFill="1" applyBorder="1" applyAlignment="1">
      <alignment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20" fontId="2" fillId="33" borderId="11" xfId="0" applyNumberFormat="1" applyFont="1" applyFill="1" applyBorder="1" applyAlignment="1">
      <alignment vertical="center"/>
    </xf>
    <xf numFmtId="20" fontId="2" fillId="33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vertical="center"/>
    </xf>
    <xf numFmtId="0" fontId="52" fillId="34" borderId="11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20" fontId="2" fillId="0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0" fontId="2" fillId="33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140" zoomScaleSheetLayoutView="140" workbookViewId="0" topLeftCell="A1">
      <selection activeCell="F9" sqref="F9"/>
    </sheetView>
  </sheetViews>
  <sheetFormatPr defaultColWidth="9.140625" defaultRowHeight="19.5" customHeight="1"/>
  <cols>
    <col min="1" max="1" width="27.28125" style="2" bestFit="1" customWidth="1"/>
    <col min="2" max="2" width="4.00390625" style="1" customWidth="1"/>
    <col min="3" max="3" width="6.140625" style="2" hidden="1" customWidth="1"/>
    <col min="4" max="4" width="9.28125" style="1" customWidth="1"/>
    <col min="5" max="5" width="5.8515625" style="2" hidden="1" customWidth="1"/>
    <col min="6" max="6" width="26.28125" style="2" customWidth="1"/>
    <col min="7" max="7" width="4.00390625" style="1" bestFit="1" customWidth="1"/>
    <col min="8" max="8" width="6.421875" style="2" hidden="1" customWidth="1"/>
    <col min="9" max="9" width="8.7109375" style="1" customWidth="1"/>
    <col min="10" max="10" width="7.00390625" style="2" hidden="1" customWidth="1"/>
    <col min="11" max="11" width="26.28125" style="2" bestFit="1" customWidth="1"/>
    <col min="12" max="12" width="4.00390625" style="1" bestFit="1" customWidth="1"/>
    <col min="13" max="13" width="6.421875" style="2" hidden="1" customWidth="1"/>
    <col min="14" max="14" width="9.00390625" style="1" customWidth="1"/>
    <col min="15" max="15" width="7.00390625" style="2" hidden="1" customWidth="1"/>
    <col min="16" max="16" width="26.28125" style="2" bestFit="1" customWidth="1"/>
    <col min="17" max="17" width="4.00390625" style="1" bestFit="1" customWidth="1"/>
    <col min="18" max="18" width="6.421875" style="2" hidden="1" customWidth="1"/>
    <col min="19" max="19" width="9.00390625" style="1" customWidth="1"/>
    <col min="20" max="20" width="7.00390625" style="2" hidden="1" customWidth="1"/>
    <col min="21" max="16384" width="9.140625" style="2" customWidth="1"/>
  </cols>
  <sheetData>
    <row r="1" spans="1:20" ht="42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1" customFormat="1" ht="19.5" customHeight="1">
      <c r="A2" s="30" t="s">
        <v>51</v>
      </c>
      <c r="B2" s="32"/>
      <c r="C2" s="32"/>
      <c r="D2" s="35" t="s">
        <v>4</v>
      </c>
      <c r="E2" s="32" t="s">
        <v>0</v>
      </c>
      <c r="F2" s="30" t="s">
        <v>54</v>
      </c>
      <c r="G2" s="32"/>
      <c r="H2" s="32"/>
      <c r="I2" s="35" t="s">
        <v>72</v>
      </c>
      <c r="J2" s="34"/>
      <c r="K2" s="30" t="s">
        <v>52</v>
      </c>
      <c r="L2" s="32"/>
      <c r="M2" s="32"/>
      <c r="N2" s="35" t="s">
        <v>1</v>
      </c>
      <c r="O2" s="34"/>
      <c r="P2" s="30" t="s">
        <v>53</v>
      </c>
      <c r="Q2" s="32"/>
      <c r="R2" s="32"/>
      <c r="S2" s="35" t="s">
        <v>28</v>
      </c>
      <c r="T2" s="22"/>
    </row>
    <row r="3" spans="1:20" ht="19.5" customHeight="1">
      <c r="A3" s="23" t="s">
        <v>10</v>
      </c>
      <c r="B3" s="44">
        <v>4</v>
      </c>
      <c r="C3" s="24">
        <v>0.006944444444444444</v>
      </c>
      <c r="D3" s="25">
        <v>0.3541666666666667</v>
      </c>
      <c r="E3" s="24">
        <f>C3+D3</f>
        <v>0.3611111111111111</v>
      </c>
      <c r="F3" s="23" t="s">
        <v>33</v>
      </c>
      <c r="G3" s="44">
        <v>2</v>
      </c>
      <c r="H3" s="24">
        <v>0.002777777777777778</v>
      </c>
      <c r="I3" s="25">
        <v>0.3541666666666667</v>
      </c>
      <c r="J3" s="24">
        <f>I3+H3</f>
        <v>0.35694444444444445</v>
      </c>
      <c r="K3" s="23" t="s">
        <v>41</v>
      </c>
      <c r="L3" s="44">
        <v>5</v>
      </c>
      <c r="M3" s="24">
        <v>0.008333333333333333</v>
      </c>
      <c r="N3" s="25">
        <v>0.3541666666666667</v>
      </c>
      <c r="O3" s="24">
        <f>N3+M3</f>
        <v>0.36250000000000004</v>
      </c>
      <c r="P3" s="23" t="s">
        <v>15</v>
      </c>
      <c r="Q3" s="44">
        <v>1</v>
      </c>
      <c r="R3" s="24">
        <v>0.001388888888888889</v>
      </c>
      <c r="S3" s="25">
        <v>0.3541666666666667</v>
      </c>
      <c r="T3" s="24">
        <f>S3+R3</f>
        <v>0.35555555555555557</v>
      </c>
    </row>
    <row r="4" spans="1:20" ht="19.5" customHeight="1">
      <c r="A4" s="23" t="s">
        <v>55</v>
      </c>
      <c r="B4" s="44">
        <v>1</v>
      </c>
      <c r="C4" s="24">
        <v>0.001388888888888889</v>
      </c>
      <c r="D4" s="25">
        <f>+E3</f>
        <v>0.3611111111111111</v>
      </c>
      <c r="E4" s="24">
        <f>C4+D4</f>
        <v>0.3625</v>
      </c>
      <c r="F4" s="23" t="s">
        <v>8</v>
      </c>
      <c r="G4" s="44">
        <v>1</v>
      </c>
      <c r="H4" s="24">
        <v>0.001388888888888889</v>
      </c>
      <c r="I4" s="25">
        <f aca="true" t="shared" si="0" ref="I4:I21">+J3</f>
        <v>0.35694444444444445</v>
      </c>
      <c r="J4" s="24">
        <f aca="true" t="shared" si="1" ref="J4:J21">I4+H4</f>
        <v>0.35833333333333334</v>
      </c>
      <c r="K4" s="23" t="s">
        <v>38</v>
      </c>
      <c r="L4" s="44">
        <v>8</v>
      </c>
      <c r="M4" s="24">
        <v>0.013888888888888888</v>
      </c>
      <c r="N4" s="25">
        <f>+O3</f>
        <v>0.36250000000000004</v>
      </c>
      <c r="O4" s="24">
        <f>N4+M4</f>
        <v>0.37638888888888894</v>
      </c>
      <c r="P4" s="23" t="s">
        <v>45</v>
      </c>
      <c r="Q4" s="44">
        <v>1</v>
      </c>
      <c r="R4" s="24">
        <v>0.001388888888888889</v>
      </c>
      <c r="S4" s="25">
        <f>+T3</f>
        <v>0.35555555555555557</v>
      </c>
      <c r="T4" s="24">
        <f>S4+R4</f>
        <v>0.35694444444444445</v>
      </c>
    </row>
    <row r="5" spans="1:20" ht="19.5" customHeight="1">
      <c r="A5" s="23" t="s">
        <v>16</v>
      </c>
      <c r="B5" s="44">
        <v>1</v>
      </c>
      <c r="C5" s="24">
        <v>0.001388888888888889</v>
      </c>
      <c r="D5" s="25">
        <f aca="true" t="shared" si="2" ref="D5:D11">+E4</f>
        <v>0.3625</v>
      </c>
      <c r="E5" s="24">
        <f>C5+D5</f>
        <v>0.3638888888888889</v>
      </c>
      <c r="F5" s="23" t="s">
        <v>13</v>
      </c>
      <c r="G5" s="44">
        <v>3</v>
      </c>
      <c r="H5" s="24">
        <v>0.004166666666666667</v>
      </c>
      <c r="I5" s="25">
        <f t="shared" si="0"/>
        <v>0.35833333333333334</v>
      </c>
      <c r="J5" s="24">
        <f t="shared" si="1"/>
        <v>0.3625</v>
      </c>
      <c r="K5" s="23" t="s">
        <v>39</v>
      </c>
      <c r="L5" s="44">
        <v>4</v>
      </c>
      <c r="M5" s="24">
        <v>0.006944444444444444</v>
      </c>
      <c r="N5" s="25">
        <f>+O4</f>
        <v>0.37638888888888894</v>
      </c>
      <c r="O5" s="24">
        <f>N5+M5</f>
        <v>0.38333333333333336</v>
      </c>
      <c r="P5" s="23" t="s">
        <v>64</v>
      </c>
      <c r="Q5" s="44">
        <v>1</v>
      </c>
      <c r="R5" s="24">
        <v>0.001388888888888889</v>
      </c>
      <c r="S5" s="25">
        <f>+T4</f>
        <v>0.35694444444444445</v>
      </c>
      <c r="T5" s="24">
        <f>S5+R5</f>
        <v>0.35833333333333334</v>
      </c>
    </row>
    <row r="6" spans="1:20" ht="19.5" customHeight="1">
      <c r="A6" s="23" t="s">
        <v>32</v>
      </c>
      <c r="B6" s="44">
        <v>1</v>
      </c>
      <c r="C6" s="24">
        <v>0.001388888888888889</v>
      </c>
      <c r="D6" s="25">
        <f t="shared" si="2"/>
        <v>0.3638888888888889</v>
      </c>
      <c r="E6" s="24">
        <f>C6+D6</f>
        <v>0.36527777777777776</v>
      </c>
      <c r="F6" s="26" t="s">
        <v>29</v>
      </c>
      <c r="G6" s="44">
        <v>2</v>
      </c>
      <c r="H6" s="24">
        <v>0.002777777777777778</v>
      </c>
      <c r="I6" s="25">
        <f t="shared" si="0"/>
        <v>0.3625</v>
      </c>
      <c r="J6" s="24">
        <f t="shared" si="1"/>
        <v>0.36527777777777776</v>
      </c>
      <c r="K6" s="26" t="s">
        <v>44</v>
      </c>
      <c r="L6" s="44">
        <v>1</v>
      </c>
      <c r="M6" s="24">
        <v>0.001388888888888889</v>
      </c>
      <c r="N6" s="25">
        <f>+O5</f>
        <v>0.38333333333333336</v>
      </c>
      <c r="O6" s="24">
        <f>N6+M6</f>
        <v>0.38472222222222224</v>
      </c>
      <c r="P6" s="23" t="s">
        <v>65</v>
      </c>
      <c r="Q6" s="44">
        <v>1</v>
      </c>
      <c r="R6" s="24">
        <v>0.001388888888888889</v>
      </c>
      <c r="S6" s="25">
        <f>+T5</f>
        <v>0.35833333333333334</v>
      </c>
      <c r="T6" s="24">
        <f aca="true" t="shared" si="3" ref="T6:T21">S6+R6</f>
        <v>0.3597222222222222</v>
      </c>
    </row>
    <row r="7" spans="1:20" ht="19.5" customHeight="1">
      <c r="A7" s="49" t="s">
        <v>27</v>
      </c>
      <c r="B7" s="44"/>
      <c r="C7" s="24">
        <v>0.006944444444444444</v>
      </c>
      <c r="D7" s="25">
        <f t="shared" si="2"/>
        <v>0.36527777777777776</v>
      </c>
      <c r="E7" s="24">
        <f aca="true" t="shared" si="4" ref="E7:E16">C7+D7</f>
        <v>0.3722222222222222</v>
      </c>
      <c r="F7" s="26" t="s">
        <v>58</v>
      </c>
      <c r="G7" s="44">
        <v>1</v>
      </c>
      <c r="H7" s="24">
        <v>0.001388888888888889</v>
      </c>
      <c r="I7" s="25">
        <f t="shared" si="0"/>
        <v>0.36527777777777776</v>
      </c>
      <c r="J7" s="24">
        <f t="shared" si="1"/>
        <v>0.36666666666666664</v>
      </c>
      <c r="K7" s="23"/>
      <c r="L7" s="44"/>
      <c r="M7" s="24"/>
      <c r="N7" s="25"/>
      <c r="O7" s="24"/>
      <c r="P7" s="23" t="s">
        <v>11</v>
      </c>
      <c r="Q7" s="44">
        <v>7</v>
      </c>
      <c r="R7" s="24">
        <v>0.010416666666666666</v>
      </c>
      <c r="S7" s="25">
        <f aca="true" t="shared" si="5" ref="S7:S21">+T6</f>
        <v>0.3597222222222222</v>
      </c>
      <c r="T7" s="24">
        <f t="shared" si="3"/>
        <v>0.3701388888888889</v>
      </c>
    </row>
    <row r="8" spans="1:20" ht="19.5" customHeight="1">
      <c r="A8" s="23" t="s">
        <v>5</v>
      </c>
      <c r="B8" s="44">
        <v>1</v>
      </c>
      <c r="C8" s="24">
        <v>0.001388888888888889</v>
      </c>
      <c r="D8" s="25">
        <f>+E7</f>
        <v>0.3722222222222222</v>
      </c>
      <c r="E8" s="24">
        <f t="shared" si="4"/>
        <v>0.37361111111111106</v>
      </c>
      <c r="F8" s="23" t="s">
        <v>14</v>
      </c>
      <c r="G8" s="44">
        <v>13</v>
      </c>
      <c r="H8" s="24">
        <v>0.020833333333333332</v>
      </c>
      <c r="I8" s="25">
        <f t="shared" si="0"/>
        <v>0.36666666666666664</v>
      </c>
      <c r="J8" s="24">
        <f t="shared" si="1"/>
        <v>0.38749999999999996</v>
      </c>
      <c r="K8" s="23"/>
      <c r="L8" s="44"/>
      <c r="M8" s="24"/>
      <c r="N8" s="25"/>
      <c r="O8" s="24"/>
      <c r="P8" s="23" t="s">
        <v>66</v>
      </c>
      <c r="Q8" s="44">
        <v>1</v>
      </c>
      <c r="R8" s="24">
        <v>0.001388888888888889</v>
      </c>
      <c r="S8" s="25">
        <f t="shared" si="5"/>
        <v>0.3701388888888889</v>
      </c>
      <c r="T8" s="24">
        <f t="shared" si="3"/>
        <v>0.3715277777777778</v>
      </c>
    </row>
    <row r="9" spans="1:20" ht="19.5" customHeight="1">
      <c r="A9" s="23" t="s">
        <v>17</v>
      </c>
      <c r="B9" s="44">
        <v>4</v>
      </c>
      <c r="C9" s="24">
        <v>0.006944444444444444</v>
      </c>
      <c r="D9" s="25">
        <f t="shared" si="2"/>
        <v>0.37361111111111106</v>
      </c>
      <c r="E9" s="24">
        <f t="shared" si="4"/>
        <v>0.3805555555555555</v>
      </c>
      <c r="F9" s="26" t="s">
        <v>35</v>
      </c>
      <c r="G9" s="44">
        <v>5</v>
      </c>
      <c r="H9" s="24">
        <v>0.006944444444444444</v>
      </c>
      <c r="I9" s="25">
        <f t="shared" si="0"/>
        <v>0.38749999999999996</v>
      </c>
      <c r="J9" s="24">
        <f t="shared" si="1"/>
        <v>0.3944444444444444</v>
      </c>
      <c r="K9" s="23"/>
      <c r="L9" s="44"/>
      <c r="M9" s="24"/>
      <c r="N9" s="25"/>
      <c r="O9" s="24"/>
      <c r="P9" s="23" t="s">
        <v>43</v>
      </c>
      <c r="Q9" s="44">
        <v>2</v>
      </c>
      <c r="R9" s="24">
        <v>0.002777777777777778</v>
      </c>
      <c r="S9" s="25">
        <f t="shared" si="5"/>
        <v>0.3715277777777778</v>
      </c>
      <c r="T9" s="24">
        <f t="shared" si="3"/>
        <v>0.37430555555555556</v>
      </c>
    </row>
    <row r="10" spans="1:20" ht="19.5" customHeight="1">
      <c r="A10" s="23" t="s">
        <v>9</v>
      </c>
      <c r="B10" s="44">
        <v>3</v>
      </c>
      <c r="C10" s="24">
        <v>0.004166666666666667</v>
      </c>
      <c r="D10" s="25">
        <f t="shared" si="2"/>
        <v>0.3805555555555555</v>
      </c>
      <c r="E10" s="24">
        <f t="shared" si="4"/>
        <v>0.38472222222222213</v>
      </c>
      <c r="F10" s="26" t="s">
        <v>6</v>
      </c>
      <c r="G10" s="44">
        <v>19</v>
      </c>
      <c r="H10" s="24">
        <v>0.03125</v>
      </c>
      <c r="I10" s="25">
        <f t="shared" si="0"/>
        <v>0.3944444444444444</v>
      </c>
      <c r="J10" s="24">
        <f t="shared" si="1"/>
        <v>0.4256944444444444</v>
      </c>
      <c r="K10" s="23"/>
      <c r="L10" s="44"/>
      <c r="M10" s="24"/>
      <c r="N10" s="25"/>
      <c r="O10" s="24"/>
      <c r="P10" s="23" t="s">
        <v>2</v>
      </c>
      <c r="Q10" s="44">
        <v>10</v>
      </c>
      <c r="R10" s="24">
        <v>0.017361111111111112</v>
      </c>
      <c r="S10" s="25">
        <f t="shared" si="5"/>
        <v>0.37430555555555556</v>
      </c>
      <c r="T10" s="24">
        <f t="shared" si="3"/>
        <v>0.39166666666666666</v>
      </c>
    </row>
    <row r="11" spans="1:20" ht="19.5" customHeight="1">
      <c r="A11" s="26" t="s">
        <v>42</v>
      </c>
      <c r="B11" s="44">
        <v>6</v>
      </c>
      <c r="C11" s="24">
        <v>0.010416666666666666</v>
      </c>
      <c r="D11" s="25">
        <f t="shared" si="2"/>
        <v>0.38472222222222213</v>
      </c>
      <c r="E11" s="24">
        <f t="shared" si="4"/>
        <v>0.3951388888888888</v>
      </c>
      <c r="F11" s="26" t="s">
        <v>59</v>
      </c>
      <c r="G11" s="44">
        <v>1</v>
      </c>
      <c r="H11" s="24">
        <v>0.001388888888888889</v>
      </c>
      <c r="I11" s="25">
        <f t="shared" si="0"/>
        <v>0.4256944444444444</v>
      </c>
      <c r="J11" s="24">
        <f t="shared" si="1"/>
        <v>0.42708333333333326</v>
      </c>
      <c r="K11" s="23"/>
      <c r="L11" s="44"/>
      <c r="M11" s="24"/>
      <c r="N11" s="25"/>
      <c r="O11" s="24"/>
      <c r="P11" s="49" t="s">
        <v>18</v>
      </c>
      <c r="Q11" s="44"/>
      <c r="R11" s="24">
        <v>0.010416666666666666</v>
      </c>
      <c r="S11" s="25">
        <f t="shared" si="5"/>
        <v>0.39166666666666666</v>
      </c>
      <c r="T11" s="24">
        <f t="shared" si="3"/>
        <v>0.40208333333333335</v>
      </c>
    </row>
    <row r="12" spans="1:20" ht="19.5" customHeight="1">
      <c r="A12" s="26" t="s">
        <v>56</v>
      </c>
      <c r="B12" s="44">
        <v>1</v>
      </c>
      <c r="C12" s="24">
        <v>0.001388888888888889</v>
      </c>
      <c r="D12" s="25">
        <f aca="true" t="shared" si="6" ref="D12:D21">+E11</f>
        <v>0.3951388888888888</v>
      </c>
      <c r="E12" s="24">
        <f t="shared" si="4"/>
        <v>0.3965277777777777</v>
      </c>
      <c r="F12" s="26" t="s">
        <v>60</v>
      </c>
      <c r="G12" s="44">
        <v>1</v>
      </c>
      <c r="H12" s="24">
        <v>0.001388888888888889</v>
      </c>
      <c r="I12" s="25">
        <f t="shared" si="0"/>
        <v>0.42708333333333326</v>
      </c>
      <c r="J12" s="24">
        <f t="shared" si="1"/>
        <v>0.42847222222222214</v>
      </c>
      <c r="K12" s="23"/>
      <c r="L12" s="44"/>
      <c r="M12" s="24"/>
      <c r="N12" s="25"/>
      <c r="O12" s="24"/>
      <c r="P12" s="23" t="s">
        <v>12</v>
      </c>
      <c r="Q12" s="44">
        <v>4</v>
      </c>
      <c r="R12" s="24">
        <v>0.006944444444444444</v>
      </c>
      <c r="S12" s="25">
        <f t="shared" si="5"/>
        <v>0.40208333333333335</v>
      </c>
      <c r="T12" s="24">
        <f t="shared" si="3"/>
        <v>0.40902777777777777</v>
      </c>
    </row>
    <row r="13" spans="1:20" ht="19.5" customHeight="1">
      <c r="A13" s="26" t="s">
        <v>57</v>
      </c>
      <c r="B13" s="44">
        <v>1</v>
      </c>
      <c r="C13" s="24">
        <v>0.001388888888888889</v>
      </c>
      <c r="D13" s="25">
        <f t="shared" si="6"/>
        <v>0.3965277777777777</v>
      </c>
      <c r="E13" s="24">
        <f t="shared" si="4"/>
        <v>0.3979166666666666</v>
      </c>
      <c r="F13" s="26" t="s">
        <v>61</v>
      </c>
      <c r="G13" s="44">
        <v>2</v>
      </c>
      <c r="H13" s="24">
        <v>0.002777777777777778</v>
      </c>
      <c r="I13" s="25">
        <f t="shared" si="0"/>
        <v>0.42847222222222214</v>
      </c>
      <c r="J13" s="24">
        <f t="shared" si="1"/>
        <v>0.4312499999999999</v>
      </c>
      <c r="K13" s="27"/>
      <c r="L13" s="44"/>
      <c r="M13" s="24"/>
      <c r="N13" s="25"/>
      <c r="O13" s="24"/>
      <c r="P13" s="23" t="s">
        <v>7</v>
      </c>
      <c r="Q13" s="44">
        <v>5</v>
      </c>
      <c r="R13" s="24">
        <v>0.008333333333333333</v>
      </c>
      <c r="S13" s="25">
        <f t="shared" si="5"/>
        <v>0.40902777777777777</v>
      </c>
      <c r="T13" s="24">
        <f t="shared" si="3"/>
        <v>0.4173611111111111</v>
      </c>
    </row>
    <row r="14" spans="1:20" ht="19.5" customHeight="1">
      <c r="A14" s="49" t="s">
        <v>23</v>
      </c>
      <c r="B14" s="44"/>
      <c r="C14" s="24">
        <v>0.010416666666666666</v>
      </c>
      <c r="D14" s="25">
        <f t="shared" si="6"/>
        <v>0.3979166666666666</v>
      </c>
      <c r="E14" s="24">
        <f t="shared" si="4"/>
        <v>0.40833333333333327</v>
      </c>
      <c r="F14" s="26" t="s">
        <v>36</v>
      </c>
      <c r="G14" s="44">
        <v>2</v>
      </c>
      <c r="H14" s="24">
        <v>0.002777777777777778</v>
      </c>
      <c r="I14" s="25">
        <f t="shared" si="0"/>
        <v>0.4312499999999999</v>
      </c>
      <c r="J14" s="24">
        <f t="shared" si="1"/>
        <v>0.4340277777777777</v>
      </c>
      <c r="K14" s="26"/>
      <c r="L14" s="44"/>
      <c r="M14" s="24"/>
      <c r="N14" s="25"/>
      <c r="O14" s="24"/>
      <c r="P14" s="49" t="s">
        <v>21</v>
      </c>
      <c r="Q14" s="44"/>
      <c r="R14" s="24">
        <v>0.001388888888888889</v>
      </c>
      <c r="S14" s="25">
        <f t="shared" si="5"/>
        <v>0.4173611111111111</v>
      </c>
      <c r="T14" s="24">
        <f t="shared" si="3"/>
        <v>0.41875</v>
      </c>
    </row>
    <row r="15" spans="1:20" ht="19.5" customHeight="1">
      <c r="A15" s="26" t="s">
        <v>40</v>
      </c>
      <c r="B15" s="44">
        <v>6</v>
      </c>
      <c r="C15" s="24">
        <v>0.010416666666666666</v>
      </c>
      <c r="D15" s="25">
        <f t="shared" si="6"/>
        <v>0.40833333333333327</v>
      </c>
      <c r="E15" s="24">
        <f t="shared" si="4"/>
        <v>0.41874999999999996</v>
      </c>
      <c r="F15" s="49" t="s">
        <v>24</v>
      </c>
      <c r="G15" s="45"/>
      <c r="H15" s="24">
        <v>0.017361111111111112</v>
      </c>
      <c r="I15" s="25">
        <f t="shared" si="0"/>
        <v>0.4340277777777777</v>
      </c>
      <c r="J15" s="24">
        <f t="shared" si="1"/>
        <v>0.4513888888888888</v>
      </c>
      <c r="K15" s="26"/>
      <c r="L15" s="44"/>
      <c r="M15" s="24"/>
      <c r="N15" s="25"/>
      <c r="O15" s="24"/>
      <c r="P15" s="23" t="s">
        <v>37</v>
      </c>
      <c r="Q15" s="44">
        <v>5</v>
      </c>
      <c r="R15" s="24">
        <v>0.006944444444444444</v>
      </c>
      <c r="S15" s="25">
        <f t="shared" si="5"/>
        <v>0.41875</v>
      </c>
      <c r="T15" s="24">
        <f t="shared" si="3"/>
        <v>0.42569444444444443</v>
      </c>
    </row>
    <row r="16" spans="1:20" ht="19.5" customHeight="1">
      <c r="A16" s="49" t="s">
        <v>19</v>
      </c>
      <c r="B16" s="44"/>
      <c r="C16" s="24">
        <v>0.0006944444444444445</v>
      </c>
      <c r="D16" s="25">
        <f t="shared" si="6"/>
        <v>0.41874999999999996</v>
      </c>
      <c r="E16" s="24">
        <f t="shared" si="4"/>
        <v>0.4194444444444444</v>
      </c>
      <c r="F16" s="23" t="s">
        <v>62</v>
      </c>
      <c r="G16" s="44">
        <v>1</v>
      </c>
      <c r="H16" s="24">
        <v>0.001388888888888889</v>
      </c>
      <c r="I16" s="25">
        <f t="shared" si="0"/>
        <v>0.4513888888888888</v>
      </c>
      <c r="J16" s="24">
        <f t="shared" si="1"/>
        <v>0.45277777777777767</v>
      </c>
      <c r="K16" s="26"/>
      <c r="L16" s="44"/>
      <c r="M16" s="24"/>
      <c r="N16" s="25"/>
      <c r="O16" s="24"/>
      <c r="P16" s="23" t="s">
        <v>67</v>
      </c>
      <c r="Q16" s="44">
        <v>1</v>
      </c>
      <c r="R16" s="24">
        <v>0.001388888888888889</v>
      </c>
      <c r="S16" s="25">
        <f t="shared" si="5"/>
        <v>0.42569444444444443</v>
      </c>
      <c r="T16" s="24">
        <f t="shared" si="3"/>
        <v>0.4270833333333333</v>
      </c>
    </row>
    <row r="17" spans="1:20" ht="19.5" customHeight="1">
      <c r="A17" s="23" t="s">
        <v>47</v>
      </c>
      <c r="B17" s="44">
        <v>1</v>
      </c>
      <c r="C17" s="24">
        <v>0.001388888888888889</v>
      </c>
      <c r="D17" s="25">
        <f t="shared" si="6"/>
        <v>0.4194444444444444</v>
      </c>
      <c r="E17" s="24">
        <f>C17+D17</f>
        <v>0.4208333333333333</v>
      </c>
      <c r="F17" s="23" t="s">
        <v>63</v>
      </c>
      <c r="G17" s="44">
        <v>1</v>
      </c>
      <c r="H17" s="24">
        <v>0.001388888888888889</v>
      </c>
      <c r="I17" s="25">
        <f t="shared" si="0"/>
        <v>0.45277777777777767</v>
      </c>
      <c r="J17" s="24">
        <f t="shared" si="1"/>
        <v>0.45416666666666655</v>
      </c>
      <c r="K17" s="27"/>
      <c r="L17" s="44"/>
      <c r="M17" s="24"/>
      <c r="N17" s="25"/>
      <c r="O17" s="24"/>
      <c r="P17" s="26" t="s">
        <v>68</v>
      </c>
      <c r="Q17" s="44">
        <v>1</v>
      </c>
      <c r="R17" s="24">
        <v>0.001388888888888889</v>
      </c>
      <c r="S17" s="25">
        <f t="shared" si="5"/>
        <v>0.4270833333333333</v>
      </c>
      <c r="T17" s="24">
        <f t="shared" si="3"/>
        <v>0.4284722222222222</v>
      </c>
    </row>
    <row r="18" spans="1:20" ht="19.5" customHeight="1">
      <c r="A18" s="26" t="s">
        <v>31</v>
      </c>
      <c r="B18" s="44">
        <v>2</v>
      </c>
      <c r="C18" s="24">
        <v>0.002777777777777778</v>
      </c>
      <c r="D18" s="25">
        <f t="shared" si="6"/>
        <v>0.4208333333333333</v>
      </c>
      <c r="E18" s="24">
        <f>C18+D18</f>
        <v>0.42361111111111105</v>
      </c>
      <c r="F18" s="49" t="s">
        <v>30</v>
      </c>
      <c r="G18" s="44"/>
      <c r="H18" s="24">
        <v>0.001388888888888889</v>
      </c>
      <c r="I18" s="25">
        <f t="shared" si="0"/>
        <v>0.45416666666666655</v>
      </c>
      <c r="J18" s="24">
        <f t="shared" si="1"/>
        <v>0.45555555555555544</v>
      </c>
      <c r="K18" s="26"/>
      <c r="L18" s="45"/>
      <c r="M18" s="28"/>
      <c r="N18" s="29"/>
      <c r="O18" s="28"/>
      <c r="P18" s="23" t="s">
        <v>69</v>
      </c>
      <c r="Q18" s="44">
        <v>1</v>
      </c>
      <c r="R18" s="24">
        <v>0.001388888888888889</v>
      </c>
      <c r="S18" s="25">
        <f t="shared" si="5"/>
        <v>0.4284722222222222</v>
      </c>
      <c r="T18" s="24">
        <f t="shared" si="3"/>
        <v>0.4298611111111111</v>
      </c>
    </row>
    <row r="19" spans="1:20" ht="19.5" customHeight="1">
      <c r="A19" s="49" t="s">
        <v>20</v>
      </c>
      <c r="B19" s="44"/>
      <c r="C19" s="24">
        <v>0.001388888888888889</v>
      </c>
      <c r="D19" s="25">
        <f t="shared" si="6"/>
        <v>0.42361111111111105</v>
      </c>
      <c r="E19" s="24">
        <f>C19+D19</f>
        <v>0.42499999999999993</v>
      </c>
      <c r="F19" s="26" t="s">
        <v>34</v>
      </c>
      <c r="G19" s="45">
        <v>1</v>
      </c>
      <c r="H19" s="24">
        <v>0.001388888888888889</v>
      </c>
      <c r="I19" s="25">
        <f t="shared" si="0"/>
        <v>0.45555555555555544</v>
      </c>
      <c r="J19" s="24">
        <f t="shared" si="1"/>
        <v>0.4569444444444443</v>
      </c>
      <c r="K19" s="26"/>
      <c r="L19" s="45"/>
      <c r="M19" s="28"/>
      <c r="N19" s="29"/>
      <c r="O19" s="28"/>
      <c r="P19" s="26" t="s">
        <v>70</v>
      </c>
      <c r="Q19" s="44">
        <v>2</v>
      </c>
      <c r="R19" s="24">
        <v>0.002777777777777778</v>
      </c>
      <c r="S19" s="25">
        <f t="shared" si="5"/>
        <v>0.4298611111111111</v>
      </c>
      <c r="T19" s="24">
        <f t="shared" si="3"/>
        <v>0.43263888888888885</v>
      </c>
    </row>
    <row r="20" spans="1:20" ht="19.5" customHeight="1">
      <c r="A20" s="23" t="s">
        <v>71</v>
      </c>
      <c r="B20" s="44">
        <v>1</v>
      </c>
      <c r="C20" s="24">
        <v>0.001388888888888889</v>
      </c>
      <c r="D20" s="25">
        <f t="shared" si="6"/>
        <v>0.42499999999999993</v>
      </c>
      <c r="E20" s="24">
        <f>C20+D20</f>
        <v>0.4263888888888888</v>
      </c>
      <c r="F20" s="26" t="s">
        <v>46</v>
      </c>
      <c r="G20" s="44">
        <v>4</v>
      </c>
      <c r="H20" s="24">
        <v>0.006944444444444444</v>
      </c>
      <c r="I20" s="25">
        <f t="shared" si="0"/>
        <v>0.4569444444444443</v>
      </c>
      <c r="J20" s="24">
        <f t="shared" si="1"/>
        <v>0.46388888888888874</v>
      </c>
      <c r="K20" s="27"/>
      <c r="L20" s="45"/>
      <c r="M20" s="28"/>
      <c r="N20" s="29"/>
      <c r="O20" s="28"/>
      <c r="P20" s="26" t="s">
        <v>3</v>
      </c>
      <c r="Q20" s="44">
        <v>7</v>
      </c>
      <c r="R20" s="24">
        <v>0.013888888888888888</v>
      </c>
      <c r="S20" s="25">
        <f t="shared" si="5"/>
        <v>0.43263888888888885</v>
      </c>
      <c r="T20" s="24">
        <f t="shared" si="3"/>
        <v>0.44652777777777775</v>
      </c>
    </row>
    <row r="21" spans="1:20" ht="19.5" customHeight="1">
      <c r="A21" s="49" t="s">
        <v>22</v>
      </c>
      <c r="B21" s="45"/>
      <c r="C21" s="24">
        <v>0.0006944444444444445</v>
      </c>
      <c r="D21" s="25">
        <f t="shared" si="6"/>
        <v>0.4263888888888888</v>
      </c>
      <c r="E21" s="24">
        <f>C21+D21</f>
        <v>0.42708333333333326</v>
      </c>
      <c r="F21" s="49" t="s">
        <v>26</v>
      </c>
      <c r="G21" s="44"/>
      <c r="H21" s="24">
        <v>0.001388888888888889</v>
      </c>
      <c r="I21" s="25">
        <f t="shared" si="0"/>
        <v>0.46388888888888874</v>
      </c>
      <c r="J21" s="24">
        <f t="shared" si="1"/>
        <v>0.4652777777777776</v>
      </c>
      <c r="K21" s="23"/>
      <c r="L21" s="44"/>
      <c r="M21" s="24"/>
      <c r="N21" s="25"/>
      <c r="O21" s="24"/>
      <c r="P21" s="49" t="s">
        <v>25</v>
      </c>
      <c r="Q21" s="44"/>
      <c r="R21" s="24">
        <v>0.010416666666666666</v>
      </c>
      <c r="S21" s="25">
        <f t="shared" si="5"/>
        <v>0.44652777777777775</v>
      </c>
      <c r="T21" s="24">
        <f t="shared" si="3"/>
        <v>0.45694444444444443</v>
      </c>
    </row>
    <row r="22" spans="1:21" ht="19.5" customHeight="1" hidden="1">
      <c r="A22" s="4"/>
      <c r="B22" s="36"/>
      <c r="C22" s="5"/>
      <c r="D22" s="21"/>
      <c r="E22" s="11"/>
      <c r="F22" s="4"/>
      <c r="G22" s="36"/>
      <c r="H22" s="5"/>
      <c r="I22" s="6"/>
      <c r="J22" s="5"/>
      <c r="K22" s="4"/>
      <c r="L22" s="36"/>
      <c r="M22" s="5"/>
      <c r="N22" s="6"/>
      <c r="O22" s="5"/>
      <c r="P22" s="12"/>
      <c r="Q22" s="16"/>
      <c r="R22" s="5"/>
      <c r="S22" s="6"/>
      <c r="T22" s="5"/>
      <c r="U22" s="4"/>
    </row>
    <row r="23" spans="1:21" ht="19.5" customHeight="1" hidden="1">
      <c r="A23" s="4"/>
      <c r="B23" s="36"/>
      <c r="C23" s="5"/>
      <c r="D23" s="6"/>
      <c r="E23" s="5"/>
      <c r="F23" s="4"/>
      <c r="G23" s="36"/>
      <c r="H23" s="5"/>
      <c r="I23" s="6"/>
      <c r="J23" s="5"/>
      <c r="K23" s="4"/>
      <c r="L23" s="36"/>
      <c r="M23" s="5"/>
      <c r="N23" s="6"/>
      <c r="O23" s="5"/>
      <c r="P23" s="3"/>
      <c r="Q23" s="16"/>
      <c r="R23" s="5"/>
      <c r="S23" s="6"/>
      <c r="T23" s="5"/>
      <c r="U23" s="4"/>
    </row>
    <row r="24" spans="1:20" s="4" customFormat="1" ht="19.5" customHeight="1" hidden="1">
      <c r="A24" s="3"/>
      <c r="B24" s="36"/>
      <c r="C24" s="5"/>
      <c r="D24" s="6"/>
      <c r="E24" s="5"/>
      <c r="G24" s="36"/>
      <c r="H24" s="5"/>
      <c r="I24" s="6"/>
      <c r="J24" s="5"/>
      <c r="L24" s="36"/>
      <c r="M24" s="5"/>
      <c r="N24" s="6"/>
      <c r="O24" s="5"/>
      <c r="P24" s="3"/>
      <c r="Q24" s="36"/>
      <c r="R24" s="5"/>
      <c r="S24" s="6"/>
      <c r="T24" s="5"/>
    </row>
    <row r="25" spans="1:21" ht="19.5" customHeight="1" hidden="1">
      <c r="A25" s="4"/>
      <c r="B25" s="46">
        <f>SUM(B3:B24)</f>
        <v>33</v>
      </c>
      <c r="C25" s="5"/>
      <c r="D25" s="6"/>
      <c r="E25" s="5"/>
      <c r="F25" s="4"/>
      <c r="G25" s="46">
        <f>SUM(G3:G24)</f>
        <v>59</v>
      </c>
      <c r="H25" s="5"/>
      <c r="I25" s="6"/>
      <c r="J25" s="5"/>
      <c r="K25" s="4"/>
      <c r="L25" s="46">
        <f>SUM(L3:L24)</f>
        <v>18</v>
      </c>
      <c r="M25" s="5"/>
      <c r="N25" s="6"/>
      <c r="O25" s="5"/>
      <c r="P25" s="4"/>
      <c r="Q25" s="46">
        <f>SUM(Q3:Q24)</f>
        <v>50</v>
      </c>
      <c r="R25" s="5"/>
      <c r="S25" s="6"/>
      <c r="T25" s="5"/>
      <c r="U25" s="4">
        <f>SUM(B25:T25)</f>
        <v>160</v>
      </c>
    </row>
    <row r="26" spans="1:23" ht="19.5" customHeight="1">
      <c r="A26" s="7"/>
      <c r="B26" s="36"/>
      <c r="C26" s="8"/>
      <c r="D26" s="9"/>
      <c r="E26" s="8"/>
      <c r="F26" s="8"/>
      <c r="G26" s="9"/>
      <c r="H26" s="8"/>
      <c r="I26" s="9"/>
      <c r="J26" s="8"/>
      <c r="K26" s="4"/>
      <c r="L26" s="36"/>
      <c r="M26" s="5"/>
      <c r="N26" s="9"/>
      <c r="O26" s="8"/>
      <c r="P26" s="10"/>
      <c r="Q26" s="9"/>
      <c r="R26" s="8"/>
      <c r="S26" s="9"/>
      <c r="T26" s="11"/>
      <c r="U26" s="12"/>
      <c r="V26" s="4"/>
      <c r="W26" s="5"/>
    </row>
    <row r="27" spans="1:20" ht="19.5" customHeight="1" hidden="1">
      <c r="A27" s="39"/>
      <c r="B27" s="41"/>
      <c r="C27" s="40"/>
      <c r="D27" s="41"/>
      <c r="E27" s="40"/>
      <c r="F27" s="39"/>
      <c r="G27" s="41"/>
      <c r="H27" s="41"/>
      <c r="I27" s="41"/>
      <c r="J27" s="42"/>
      <c r="K27" s="13"/>
      <c r="L27" s="18"/>
      <c r="M27" s="3"/>
      <c r="N27" s="47"/>
      <c r="O27" s="20"/>
      <c r="P27" s="39"/>
      <c r="Q27" s="41"/>
      <c r="R27" s="40"/>
      <c r="S27" s="41"/>
      <c r="T27" s="8"/>
    </row>
    <row r="28" spans="1:19" ht="42" customHeight="1">
      <c r="A28" s="50" t="s">
        <v>48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20" ht="19.5" customHeight="1">
      <c r="A29" s="30" t="s">
        <v>51</v>
      </c>
      <c r="B29" s="32"/>
      <c r="C29" s="31"/>
      <c r="D29" s="35" t="s">
        <v>4</v>
      </c>
      <c r="E29" s="31" t="s">
        <v>0</v>
      </c>
      <c r="F29" s="30" t="s">
        <v>54</v>
      </c>
      <c r="G29" s="32"/>
      <c r="H29" s="32"/>
      <c r="I29" s="35" t="s">
        <v>72</v>
      </c>
      <c r="J29" s="33"/>
      <c r="K29" s="30" t="s">
        <v>52</v>
      </c>
      <c r="L29" s="32"/>
      <c r="M29" s="31"/>
      <c r="N29" s="35" t="s">
        <v>1</v>
      </c>
      <c r="O29" s="33"/>
      <c r="P29" s="30" t="s">
        <v>53</v>
      </c>
      <c r="Q29" s="32"/>
      <c r="R29" s="31"/>
      <c r="S29" s="35" t="s">
        <v>28</v>
      </c>
      <c r="T29" s="37"/>
    </row>
    <row r="30" spans="1:20" ht="19.5" customHeight="1">
      <c r="A30" s="23" t="s">
        <v>12</v>
      </c>
      <c r="B30" s="44">
        <v>4</v>
      </c>
      <c r="C30" s="24">
        <v>0.006944444444444444</v>
      </c>
      <c r="D30" s="25">
        <v>0.5</v>
      </c>
      <c r="E30" s="24">
        <f>D30+C30</f>
        <v>0.5069444444444444</v>
      </c>
      <c r="F30" s="23" t="s">
        <v>15</v>
      </c>
      <c r="G30" s="44">
        <v>1</v>
      </c>
      <c r="H30" s="24">
        <v>0.001388888888888889</v>
      </c>
      <c r="I30" s="25">
        <v>0.5</v>
      </c>
      <c r="J30" s="24">
        <f aca="true" t="shared" si="7" ref="J30:J45">I30+H30</f>
        <v>0.5013888888888889</v>
      </c>
      <c r="K30" s="23" t="s">
        <v>13</v>
      </c>
      <c r="L30" s="44">
        <v>3</v>
      </c>
      <c r="M30" s="24">
        <v>0.004166666666666667</v>
      </c>
      <c r="N30" s="25">
        <v>0.5</v>
      </c>
      <c r="O30" s="24">
        <f>N30+M30</f>
        <v>0.5041666666666667</v>
      </c>
      <c r="P30" s="23" t="s">
        <v>10</v>
      </c>
      <c r="Q30" s="44">
        <v>4</v>
      </c>
      <c r="R30" s="24">
        <v>0.006944444444444444</v>
      </c>
      <c r="S30" s="25">
        <v>0.5</v>
      </c>
      <c r="T30" s="38">
        <f>S30+R30</f>
        <v>0.5069444444444444</v>
      </c>
    </row>
    <row r="31" spans="1:20" ht="19.5" customHeight="1">
      <c r="A31" s="23" t="s">
        <v>7</v>
      </c>
      <c r="B31" s="44">
        <v>5</v>
      </c>
      <c r="C31" s="24">
        <v>0.008333333333333333</v>
      </c>
      <c r="D31" s="25">
        <f aca="true" t="shared" si="8" ref="D31:D46">+E30</f>
        <v>0.5069444444444444</v>
      </c>
      <c r="E31" s="24">
        <f aca="true" t="shared" si="9" ref="E31:E46">D31+C31</f>
        <v>0.5152777777777777</v>
      </c>
      <c r="F31" s="23" t="s">
        <v>45</v>
      </c>
      <c r="G31" s="44">
        <v>1</v>
      </c>
      <c r="H31" s="24">
        <v>0.001388888888888889</v>
      </c>
      <c r="I31" s="25">
        <f>+J30</f>
        <v>0.5013888888888889</v>
      </c>
      <c r="J31" s="24">
        <f t="shared" si="7"/>
        <v>0.5027777777777778</v>
      </c>
      <c r="K31" s="26" t="s">
        <v>6</v>
      </c>
      <c r="L31" s="44">
        <v>19</v>
      </c>
      <c r="M31" s="24">
        <v>0.03125</v>
      </c>
      <c r="N31" s="25">
        <f>+O30</f>
        <v>0.5041666666666667</v>
      </c>
      <c r="O31" s="24">
        <f>N31+M31</f>
        <v>0.5354166666666667</v>
      </c>
      <c r="P31" s="23" t="s">
        <v>55</v>
      </c>
      <c r="Q31" s="44">
        <v>1</v>
      </c>
      <c r="R31" s="24">
        <v>0.001388888888888889</v>
      </c>
      <c r="S31" s="25">
        <v>0.5236111111111111</v>
      </c>
      <c r="T31" s="38">
        <f>S31+R31</f>
        <v>0.525</v>
      </c>
    </row>
    <row r="32" spans="1:20" ht="19.5" customHeight="1">
      <c r="A32" s="49" t="s">
        <v>21</v>
      </c>
      <c r="B32" s="44"/>
      <c r="C32" s="24">
        <v>0.001388888888888889</v>
      </c>
      <c r="D32" s="25">
        <f t="shared" si="8"/>
        <v>0.5152777777777777</v>
      </c>
      <c r="E32" s="24">
        <f t="shared" si="9"/>
        <v>0.5166666666666666</v>
      </c>
      <c r="F32" s="23" t="s">
        <v>64</v>
      </c>
      <c r="G32" s="44">
        <v>1</v>
      </c>
      <c r="H32" s="24">
        <v>0.001388888888888889</v>
      </c>
      <c r="I32" s="25">
        <f>+J31</f>
        <v>0.5027777777777778</v>
      </c>
      <c r="J32" s="24">
        <f t="shared" si="7"/>
        <v>0.5041666666666667</v>
      </c>
      <c r="K32" s="26" t="s">
        <v>36</v>
      </c>
      <c r="L32" s="44">
        <v>2</v>
      </c>
      <c r="M32" s="24">
        <v>0.002777777777777778</v>
      </c>
      <c r="N32" s="25">
        <f>+O31</f>
        <v>0.5354166666666667</v>
      </c>
      <c r="O32" s="24">
        <f>N32+M32</f>
        <v>0.5381944444444444</v>
      </c>
      <c r="P32" s="23" t="s">
        <v>16</v>
      </c>
      <c r="Q32" s="44">
        <v>1</v>
      </c>
      <c r="R32" s="24">
        <v>0.001388888888888889</v>
      </c>
      <c r="S32" s="25">
        <f>+T31</f>
        <v>0.525</v>
      </c>
      <c r="T32" s="38">
        <f>S32+R32</f>
        <v>0.5263888888888889</v>
      </c>
    </row>
    <row r="33" spans="1:20" ht="19.5" customHeight="1">
      <c r="A33" s="23" t="s">
        <v>41</v>
      </c>
      <c r="B33" s="44">
        <v>5</v>
      </c>
      <c r="C33" s="24">
        <v>0.008333333333333333</v>
      </c>
      <c r="D33" s="25">
        <f t="shared" si="8"/>
        <v>0.5166666666666666</v>
      </c>
      <c r="E33" s="24">
        <f t="shared" si="9"/>
        <v>0.5249999999999999</v>
      </c>
      <c r="F33" s="23" t="s">
        <v>65</v>
      </c>
      <c r="G33" s="44">
        <v>1</v>
      </c>
      <c r="H33" s="24">
        <v>0.001388888888888889</v>
      </c>
      <c r="I33" s="25">
        <f aca="true" t="shared" si="10" ref="I33:I45">+J32</f>
        <v>0.5041666666666667</v>
      </c>
      <c r="J33" s="24">
        <f t="shared" si="7"/>
        <v>0.5055555555555555</v>
      </c>
      <c r="K33" s="23"/>
      <c r="L33" s="44"/>
      <c r="M33" s="24"/>
      <c r="N33" s="25"/>
      <c r="O33" s="24"/>
      <c r="P33" s="23" t="s">
        <v>32</v>
      </c>
      <c r="Q33" s="44">
        <v>1</v>
      </c>
      <c r="R33" s="24">
        <v>0.001388888888888889</v>
      </c>
      <c r="S33" s="25">
        <f>+T32</f>
        <v>0.5263888888888889</v>
      </c>
      <c r="T33" s="38">
        <f>S33+R33</f>
        <v>0.5277777777777778</v>
      </c>
    </row>
    <row r="34" spans="1:20" ht="19.5" customHeight="1">
      <c r="A34" s="23" t="s">
        <v>33</v>
      </c>
      <c r="B34" s="44">
        <v>2</v>
      </c>
      <c r="C34" s="24">
        <v>0.002777777777777778</v>
      </c>
      <c r="D34" s="25">
        <f t="shared" si="8"/>
        <v>0.5249999999999999</v>
      </c>
      <c r="E34" s="24">
        <f t="shared" si="9"/>
        <v>0.5277777777777777</v>
      </c>
      <c r="F34" s="23" t="s">
        <v>11</v>
      </c>
      <c r="G34" s="44">
        <v>7</v>
      </c>
      <c r="H34" s="24">
        <v>0.010416666666666666</v>
      </c>
      <c r="I34" s="25">
        <f t="shared" si="10"/>
        <v>0.5055555555555555</v>
      </c>
      <c r="J34" s="24">
        <f t="shared" si="7"/>
        <v>0.5159722222222222</v>
      </c>
      <c r="K34" s="26"/>
      <c r="L34" s="44"/>
      <c r="M34" s="24"/>
      <c r="N34" s="25"/>
      <c r="O34" s="24"/>
      <c r="P34" s="49" t="s">
        <v>27</v>
      </c>
      <c r="Q34" s="44"/>
      <c r="R34" s="24">
        <v>0.006944444444444444</v>
      </c>
      <c r="S34" s="25">
        <f aca="true" t="shared" si="11" ref="S34:S54">+T33</f>
        <v>0.5277777777777778</v>
      </c>
      <c r="T34" s="38">
        <f aca="true" t="shared" si="12" ref="T34:T54">S34+R34</f>
        <v>0.5347222222222222</v>
      </c>
    </row>
    <row r="35" spans="1:20" ht="19.5" customHeight="1">
      <c r="A35" s="23" t="s">
        <v>8</v>
      </c>
      <c r="B35" s="44">
        <v>1</v>
      </c>
      <c r="C35" s="24">
        <v>0.001388888888888889</v>
      </c>
      <c r="D35" s="25">
        <f t="shared" si="8"/>
        <v>0.5277777777777777</v>
      </c>
      <c r="E35" s="24">
        <f t="shared" si="9"/>
        <v>0.5291666666666666</v>
      </c>
      <c r="F35" s="23" t="s">
        <v>66</v>
      </c>
      <c r="G35" s="44">
        <v>1</v>
      </c>
      <c r="H35" s="24">
        <v>0.001388888888888889</v>
      </c>
      <c r="I35" s="25">
        <f t="shared" si="10"/>
        <v>0.5159722222222222</v>
      </c>
      <c r="J35" s="24">
        <f t="shared" si="7"/>
        <v>0.517361111111111</v>
      </c>
      <c r="K35" s="26"/>
      <c r="L35" s="44"/>
      <c r="M35" s="24"/>
      <c r="N35" s="25"/>
      <c r="O35" s="24"/>
      <c r="P35" s="23" t="s">
        <v>62</v>
      </c>
      <c r="Q35" s="44">
        <v>1</v>
      </c>
      <c r="R35" s="24">
        <v>0.001388888888888889</v>
      </c>
      <c r="S35" s="25">
        <f t="shared" si="11"/>
        <v>0.5347222222222222</v>
      </c>
      <c r="T35" s="38">
        <f t="shared" si="12"/>
        <v>0.5361111111111111</v>
      </c>
    </row>
    <row r="36" spans="1:20" ht="19.5" customHeight="1">
      <c r="A36" s="23" t="s">
        <v>39</v>
      </c>
      <c r="B36" s="44">
        <v>4</v>
      </c>
      <c r="C36" s="24">
        <v>0.006944444444444444</v>
      </c>
      <c r="D36" s="25">
        <f t="shared" si="8"/>
        <v>0.5291666666666666</v>
      </c>
      <c r="E36" s="24">
        <f t="shared" si="9"/>
        <v>0.536111111111111</v>
      </c>
      <c r="F36" s="23" t="s">
        <v>43</v>
      </c>
      <c r="G36" s="44">
        <v>2</v>
      </c>
      <c r="H36" s="24">
        <v>0.002777777777777778</v>
      </c>
      <c r="I36" s="25">
        <f t="shared" si="10"/>
        <v>0.517361111111111</v>
      </c>
      <c r="J36" s="24">
        <f t="shared" si="7"/>
        <v>0.5201388888888888</v>
      </c>
      <c r="K36" s="23"/>
      <c r="L36" s="44"/>
      <c r="M36" s="24"/>
      <c r="N36" s="25"/>
      <c r="O36" s="24"/>
      <c r="P36" s="23" t="s">
        <v>63</v>
      </c>
      <c r="Q36" s="44">
        <v>1</v>
      </c>
      <c r="R36" s="24">
        <v>0.001388888888888889</v>
      </c>
      <c r="S36" s="25">
        <f t="shared" si="11"/>
        <v>0.5361111111111111</v>
      </c>
      <c r="T36" s="38">
        <f t="shared" si="12"/>
        <v>0.5375</v>
      </c>
    </row>
    <row r="37" spans="1:20" ht="19.5" customHeight="1">
      <c r="A37" s="26" t="s">
        <v>44</v>
      </c>
      <c r="B37" s="44">
        <v>1</v>
      </c>
      <c r="C37" s="24">
        <v>0.001388888888888889</v>
      </c>
      <c r="D37" s="25">
        <f t="shared" si="8"/>
        <v>0.536111111111111</v>
      </c>
      <c r="E37" s="24">
        <f t="shared" si="9"/>
        <v>0.5374999999999999</v>
      </c>
      <c r="F37" s="23" t="s">
        <v>2</v>
      </c>
      <c r="G37" s="44">
        <v>10</v>
      </c>
      <c r="H37" s="24">
        <v>0.017361111111111112</v>
      </c>
      <c r="I37" s="25">
        <f t="shared" si="10"/>
        <v>0.5201388888888888</v>
      </c>
      <c r="J37" s="24">
        <f t="shared" si="7"/>
        <v>0.5375</v>
      </c>
      <c r="K37" s="26"/>
      <c r="L37" s="44"/>
      <c r="M37" s="24"/>
      <c r="N37" s="25"/>
      <c r="O37" s="24"/>
      <c r="P37" s="49" t="s">
        <v>30</v>
      </c>
      <c r="Q37" s="44"/>
      <c r="R37" s="24">
        <v>0.001388888888888889</v>
      </c>
      <c r="S37" s="25">
        <f t="shared" si="11"/>
        <v>0.5375</v>
      </c>
      <c r="T37" s="38">
        <f t="shared" si="12"/>
        <v>0.5388888888888889</v>
      </c>
    </row>
    <row r="38" spans="1:20" ht="19.5" customHeight="1">
      <c r="A38" s="26" t="s">
        <v>29</v>
      </c>
      <c r="B38" s="44">
        <v>2</v>
      </c>
      <c r="C38" s="24">
        <v>0.002777777777777778</v>
      </c>
      <c r="D38" s="25">
        <f t="shared" si="8"/>
        <v>0.5374999999999999</v>
      </c>
      <c r="E38" s="24">
        <f t="shared" si="9"/>
        <v>0.5402777777777776</v>
      </c>
      <c r="F38" s="49" t="s">
        <v>18</v>
      </c>
      <c r="G38" s="44"/>
      <c r="H38" s="24">
        <v>0.010416666666666666</v>
      </c>
      <c r="I38" s="25">
        <f t="shared" si="10"/>
        <v>0.5375</v>
      </c>
      <c r="J38" s="24">
        <f t="shared" si="7"/>
        <v>0.5479166666666666</v>
      </c>
      <c r="K38" s="26"/>
      <c r="L38" s="44"/>
      <c r="M38" s="24"/>
      <c r="N38" s="25"/>
      <c r="O38" s="24"/>
      <c r="P38" s="23" t="s">
        <v>5</v>
      </c>
      <c r="Q38" s="44">
        <v>1</v>
      </c>
      <c r="R38" s="24">
        <v>0.001388888888888889</v>
      </c>
      <c r="S38" s="25">
        <f t="shared" si="11"/>
        <v>0.5388888888888889</v>
      </c>
      <c r="T38" s="38">
        <f t="shared" si="12"/>
        <v>0.5402777777777777</v>
      </c>
    </row>
    <row r="39" spans="1:20" ht="19.5" customHeight="1">
      <c r="A39" s="26" t="s">
        <v>58</v>
      </c>
      <c r="B39" s="44">
        <v>1</v>
      </c>
      <c r="C39" s="24">
        <v>0.001388888888888889</v>
      </c>
      <c r="D39" s="25">
        <f t="shared" si="8"/>
        <v>0.5402777777777776</v>
      </c>
      <c r="E39" s="24">
        <f t="shared" si="9"/>
        <v>0.5416666666666665</v>
      </c>
      <c r="F39" s="23" t="s">
        <v>37</v>
      </c>
      <c r="G39" s="44">
        <v>5</v>
      </c>
      <c r="H39" s="24">
        <v>0.006944444444444444</v>
      </c>
      <c r="I39" s="25">
        <f t="shared" si="10"/>
        <v>0.5479166666666666</v>
      </c>
      <c r="J39" s="24">
        <f t="shared" si="7"/>
        <v>0.554861111111111</v>
      </c>
      <c r="K39" s="27"/>
      <c r="L39" s="44"/>
      <c r="M39" s="24"/>
      <c r="N39" s="25"/>
      <c r="O39" s="24"/>
      <c r="P39" s="23" t="s">
        <v>17</v>
      </c>
      <c r="Q39" s="44">
        <v>4</v>
      </c>
      <c r="R39" s="24">
        <v>0.006944444444444444</v>
      </c>
      <c r="S39" s="25">
        <f t="shared" si="11"/>
        <v>0.5402777777777777</v>
      </c>
      <c r="T39" s="38">
        <f t="shared" si="12"/>
        <v>0.5472222222222222</v>
      </c>
    </row>
    <row r="40" spans="1:20" ht="19.5" customHeight="1">
      <c r="A40" s="23" t="s">
        <v>38</v>
      </c>
      <c r="B40" s="44">
        <v>8</v>
      </c>
      <c r="C40" s="24">
        <v>0.013888888888888888</v>
      </c>
      <c r="D40" s="25">
        <f t="shared" si="8"/>
        <v>0.5416666666666665</v>
      </c>
      <c r="E40" s="24">
        <f t="shared" si="9"/>
        <v>0.5555555555555554</v>
      </c>
      <c r="F40" s="23" t="s">
        <v>67</v>
      </c>
      <c r="G40" s="44">
        <v>1</v>
      </c>
      <c r="H40" s="24">
        <v>0.001388888888888889</v>
      </c>
      <c r="I40" s="25">
        <f t="shared" si="10"/>
        <v>0.554861111111111</v>
      </c>
      <c r="J40" s="24">
        <f t="shared" si="7"/>
        <v>0.5562499999999999</v>
      </c>
      <c r="K40" s="26"/>
      <c r="L40" s="45"/>
      <c r="M40" s="28"/>
      <c r="N40" s="29"/>
      <c r="O40" s="28"/>
      <c r="P40" s="23" t="s">
        <v>9</v>
      </c>
      <c r="Q40" s="44">
        <v>3</v>
      </c>
      <c r="R40" s="24">
        <v>0.004166666666666667</v>
      </c>
      <c r="S40" s="25">
        <f t="shared" si="11"/>
        <v>0.5472222222222222</v>
      </c>
      <c r="T40" s="38">
        <f t="shared" si="12"/>
        <v>0.5513888888888888</v>
      </c>
    </row>
    <row r="41" spans="1:20" ht="19.5" customHeight="1">
      <c r="A41" s="23" t="s">
        <v>14</v>
      </c>
      <c r="B41" s="44">
        <v>13</v>
      </c>
      <c r="C41" s="24">
        <v>0.020833333333333332</v>
      </c>
      <c r="D41" s="25">
        <f t="shared" si="8"/>
        <v>0.5555555555555554</v>
      </c>
      <c r="E41" s="24">
        <f t="shared" si="9"/>
        <v>0.5763888888888887</v>
      </c>
      <c r="F41" s="26" t="s">
        <v>68</v>
      </c>
      <c r="G41" s="44">
        <v>1</v>
      </c>
      <c r="H41" s="24">
        <v>0.001388888888888889</v>
      </c>
      <c r="I41" s="25">
        <f t="shared" si="10"/>
        <v>0.5562499999999999</v>
      </c>
      <c r="J41" s="24">
        <f t="shared" si="7"/>
        <v>0.5576388888888888</v>
      </c>
      <c r="K41" s="26"/>
      <c r="L41" s="45"/>
      <c r="M41" s="28"/>
      <c r="N41" s="29"/>
      <c r="O41" s="28"/>
      <c r="P41" s="26" t="s">
        <v>42</v>
      </c>
      <c r="Q41" s="44">
        <v>6</v>
      </c>
      <c r="R41" s="24">
        <v>0.010416666666666666</v>
      </c>
      <c r="S41" s="25">
        <f t="shared" si="11"/>
        <v>0.5513888888888888</v>
      </c>
      <c r="T41" s="38">
        <f t="shared" si="12"/>
        <v>0.5618055555555554</v>
      </c>
    </row>
    <row r="42" spans="1:20" ht="19.5" customHeight="1">
      <c r="A42" s="26" t="s">
        <v>35</v>
      </c>
      <c r="B42" s="44">
        <v>5</v>
      </c>
      <c r="C42" s="24">
        <v>0.006944444444444444</v>
      </c>
      <c r="D42" s="25">
        <f t="shared" si="8"/>
        <v>0.5763888888888887</v>
      </c>
      <c r="E42" s="24">
        <f t="shared" si="9"/>
        <v>0.5833333333333331</v>
      </c>
      <c r="F42" s="23" t="s">
        <v>69</v>
      </c>
      <c r="G42" s="44">
        <v>1</v>
      </c>
      <c r="H42" s="24">
        <v>0.001388888888888889</v>
      </c>
      <c r="I42" s="25">
        <f t="shared" si="10"/>
        <v>0.5576388888888888</v>
      </c>
      <c r="J42" s="24">
        <f t="shared" si="7"/>
        <v>0.5590277777777777</v>
      </c>
      <c r="K42" s="26"/>
      <c r="L42" s="45"/>
      <c r="M42" s="28"/>
      <c r="N42" s="29"/>
      <c r="O42" s="28"/>
      <c r="P42" s="26" t="s">
        <v>56</v>
      </c>
      <c r="Q42" s="44">
        <v>1</v>
      </c>
      <c r="R42" s="24">
        <v>0.001388888888888889</v>
      </c>
      <c r="S42" s="25">
        <f t="shared" si="11"/>
        <v>0.5618055555555554</v>
      </c>
      <c r="T42" s="38">
        <f t="shared" si="12"/>
        <v>0.5631944444444443</v>
      </c>
    </row>
    <row r="43" spans="1:20" ht="19.5" customHeight="1">
      <c r="A43" s="26" t="s">
        <v>59</v>
      </c>
      <c r="B43" s="44">
        <v>1</v>
      </c>
      <c r="C43" s="24">
        <v>0.001388888888888889</v>
      </c>
      <c r="D43" s="25">
        <f t="shared" si="8"/>
        <v>0.5833333333333331</v>
      </c>
      <c r="E43" s="24">
        <f t="shared" si="9"/>
        <v>0.584722222222222</v>
      </c>
      <c r="F43" s="26" t="s">
        <v>70</v>
      </c>
      <c r="G43" s="44">
        <v>2</v>
      </c>
      <c r="H43" s="24">
        <v>0.002777777777777778</v>
      </c>
      <c r="I43" s="25">
        <f t="shared" si="10"/>
        <v>0.5590277777777777</v>
      </c>
      <c r="J43" s="24">
        <f t="shared" si="7"/>
        <v>0.5618055555555554</v>
      </c>
      <c r="K43" s="27"/>
      <c r="L43" s="45"/>
      <c r="M43" s="28"/>
      <c r="N43" s="29"/>
      <c r="O43" s="28"/>
      <c r="P43" s="26" t="s">
        <v>57</v>
      </c>
      <c r="Q43" s="44">
        <v>1</v>
      </c>
      <c r="R43" s="24">
        <v>0.001388888888888889</v>
      </c>
      <c r="S43" s="25">
        <f t="shared" si="11"/>
        <v>0.5631944444444443</v>
      </c>
      <c r="T43" s="38">
        <f t="shared" si="12"/>
        <v>0.5645833333333332</v>
      </c>
    </row>
    <row r="44" spans="1:20" ht="19.5" customHeight="1">
      <c r="A44" s="26" t="s">
        <v>60</v>
      </c>
      <c r="B44" s="44">
        <v>1</v>
      </c>
      <c r="C44" s="24">
        <v>0.001388888888888889</v>
      </c>
      <c r="D44" s="25">
        <f t="shared" si="8"/>
        <v>0.584722222222222</v>
      </c>
      <c r="E44" s="24">
        <f t="shared" si="9"/>
        <v>0.5861111111111109</v>
      </c>
      <c r="F44" s="26" t="s">
        <v>3</v>
      </c>
      <c r="G44" s="44">
        <v>7</v>
      </c>
      <c r="H44" s="24">
        <v>0.013888888888888888</v>
      </c>
      <c r="I44" s="25">
        <f t="shared" si="10"/>
        <v>0.5618055555555554</v>
      </c>
      <c r="J44" s="24">
        <f t="shared" si="7"/>
        <v>0.5756944444444443</v>
      </c>
      <c r="K44" s="26"/>
      <c r="L44" s="45"/>
      <c r="M44" s="28"/>
      <c r="N44" s="29"/>
      <c r="O44" s="28"/>
      <c r="P44" s="49" t="s">
        <v>23</v>
      </c>
      <c r="Q44" s="44"/>
      <c r="R44" s="24">
        <v>0.010416666666666666</v>
      </c>
      <c r="S44" s="25">
        <f t="shared" si="11"/>
        <v>0.5645833333333332</v>
      </c>
      <c r="T44" s="38">
        <f t="shared" si="12"/>
        <v>0.5749999999999998</v>
      </c>
    </row>
    <row r="45" spans="1:20" ht="19.5" customHeight="1">
      <c r="A45" s="26" t="s">
        <v>61</v>
      </c>
      <c r="B45" s="44">
        <v>2</v>
      </c>
      <c r="C45" s="24">
        <v>0.002777777777777778</v>
      </c>
      <c r="D45" s="25">
        <f t="shared" si="8"/>
        <v>0.5861111111111109</v>
      </c>
      <c r="E45" s="24">
        <f t="shared" si="9"/>
        <v>0.5888888888888887</v>
      </c>
      <c r="F45" s="49" t="s">
        <v>25</v>
      </c>
      <c r="G45" s="44"/>
      <c r="H45" s="24">
        <v>0.010416666666666666</v>
      </c>
      <c r="I45" s="25">
        <f t="shared" si="10"/>
        <v>0.5756944444444443</v>
      </c>
      <c r="J45" s="24">
        <f t="shared" si="7"/>
        <v>0.5861111111111109</v>
      </c>
      <c r="K45" s="26"/>
      <c r="L45" s="45"/>
      <c r="M45" s="28"/>
      <c r="N45" s="29"/>
      <c r="O45" s="28"/>
      <c r="P45" s="26" t="s">
        <v>40</v>
      </c>
      <c r="Q45" s="44">
        <v>6</v>
      </c>
      <c r="R45" s="24">
        <v>0.010416666666666666</v>
      </c>
      <c r="S45" s="25">
        <f t="shared" si="11"/>
        <v>0.5749999999999998</v>
      </c>
      <c r="T45" s="38">
        <f t="shared" si="12"/>
        <v>0.5854166666666665</v>
      </c>
    </row>
    <row r="46" spans="1:21" ht="19.5" customHeight="1">
      <c r="A46" s="49" t="s">
        <v>24</v>
      </c>
      <c r="B46" s="45"/>
      <c r="C46" s="24">
        <v>0.017361111111111112</v>
      </c>
      <c r="D46" s="25">
        <f t="shared" si="8"/>
        <v>0.5888888888888887</v>
      </c>
      <c r="E46" s="24">
        <f t="shared" si="9"/>
        <v>0.6062499999999998</v>
      </c>
      <c r="F46" s="27"/>
      <c r="G46" s="44"/>
      <c r="H46" s="24"/>
      <c r="I46" s="25"/>
      <c r="J46" s="24"/>
      <c r="K46" s="27"/>
      <c r="L46" s="45"/>
      <c r="M46" s="28"/>
      <c r="N46" s="29"/>
      <c r="O46" s="28"/>
      <c r="P46" s="49" t="s">
        <v>19</v>
      </c>
      <c r="Q46" s="44"/>
      <c r="R46" s="24">
        <v>0.0006944444444444445</v>
      </c>
      <c r="S46" s="25">
        <f t="shared" si="11"/>
        <v>0.5854166666666665</v>
      </c>
      <c r="T46" s="38">
        <f t="shared" si="12"/>
        <v>0.5861111111111109</v>
      </c>
      <c r="U46" s="4"/>
    </row>
    <row r="47" spans="1:21" ht="19.5" customHeight="1">
      <c r="A47" s="27"/>
      <c r="B47" s="45"/>
      <c r="C47" s="28"/>
      <c r="D47" s="29"/>
      <c r="E47" s="28"/>
      <c r="F47" s="26"/>
      <c r="G47" s="44"/>
      <c r="H47" s="24"/>
      <c r="I47" s="25"/>
      <c r="J47" s="24"/>
      <c r="K47" s="27"/>
      <c r="L47" s="44"/>
      <c r="M47" s="24"/>
      <c r="N47" s="25"/>
      <c r="O47" s="24"/>
      <c r="P47" s="23" t="s">
        <v>47</v>
      </c>
      <c r="Q47" s="44">
        <v>1</v>
      </c>
      <c r="R47" s="24">
        <v>0.001388888888888889</v>
      </c>
      <c r="S47" s="25">
        <f t="shared" si="11"/>
        <v>0.5861111111111109</v>
      </c>
      <c r="T47" s="38">
        <f t="shared" si="12"/>
        <v>0.5874999999999998</v>
      </c>
      <c r="U47" s="4"/>
    </row>
    <row r="48" spans="1:21" ht="19.5" customHeight="1">
      <c r="A48" s="23"/>
      <c r="B48" s="44"/>
      <c r="C48" s="24"/>
      <c r="D48" s="25"/>
      <c r="E48" s="24"/>
      <c r="F48" s="27"/>
      <c r="G48" s="45"/>
      <c r="H48" s="24"/>
      <c r="I48" s="25"/>
      <c r="J48" s="24"/>
      <c r="K48" s="26"/>
      <c r="L48" s="44"/>
      <c r="M48" s="24"/>
      <c r="N48" s="25"/>
      <c r="O48" s="24"/>
      <c r="P48" s="26" t="s">
        <v>31</v>
      </c>
      <c r="Q48" s="44">
        <v>2</v>
      </c>
      <c r="R48" s="24">
        <v>0.002777777777777778</v>
      </c>
      <c r="S48" s="25">
        <f t="shared" si="11"/>
        <v>0.5874999999999998</v>
      </c>
      <c r="T48" s="38">
        <f t="shared" si="12"/>
        <v>0.5902777777777776</v>
      </c>
      <c r="U48" s="4"/>
    </row>
    <row r="49" spans="1:20" ht="19.5" customHeight="1">
      <c r="A49" s="23"/>
      <c r="B49" s="44"/>
      <c r="C49" s="24"/>
      <c r="D49" s="25"/>
      <c r="E49" s="24"/>
      <c r="F49" s="26"/>
      <c r="G49" s="45"/>
      <c r="H49" s="28"/>
      <c r="I49" s="29"/>
      <c r="J49" s="28"/>
      <c r="K49" s="27"/>
      <c r="L49" s="44"/>
      <c r="M49" s="24"/>
      <c r="N49" s="25"/>
      <c r="O49" s="24"/>
      <c r="P49" s="49" t="s">
        <v>20</v>
      </c>
      <c r="Q49" s="44"/>
      <c r="R49" s="24">
        <v>0.001388888888888889</v>
      </c>
      <c r="S49" s="25">
        <f t="shared" si="11"/>
        <v>0.5902777777777776</v>
      </c>
      <c r="T49" s="38">
        <f t="shared" si="12"/>
        <v>0.5916666666666665</v>
      </c>
    </row>
    <row r="50" spans="1:20" ht="19.5" customHeight="1">
      <c r="A50" s="27"/>
      <c r="B50" s="44"/>
      <c r="C50" s="24"/>
      <c r="D50" s="25"/>
      <c r="E50" s="24"/>
      <c r="F50" s="27"/>
      <c r="G50" s="45"/>
      <c r="H50" s="24"/>
      <c r="I50" s="25"/>
      <c r="J50" s="24"/>
      <c r="K50" s="23"/>
      <c r="L50" s="44"/>
      <c r="M50" s="24"/>
      <c r="N50" s="25"/>
      <c r="O50" s="24"/>
      <c r="P50" s="23" t="s">
        <v>71</v>
      </c>
      <c r="Q50" s="44">
        <v>1</v>
      </c>
      <c r="R50" s="24">
        <v>0.001388888888888889</v>
      </c>
      <c r="S50" s="25">
        <f t="shared" si="11"/>
        <v>0.5916666666666665</v>
      </c>
      <c r="T50" s="38">
        <f t="shared" si="12"/>
        <v>0.5930555555555553</v>
      </c>
    </row>
    <row r="51" spans="1:20" ht="19.5" customHeight="1">
      <c r="A51" s="27"/>
      <c r="B51" s="44"/>
      <c r="C51" s="24"/>
      <c r="D51" s="25"/>
      <c r="E51" s="24"/>
      <c r="F51" s="27"/>
      <c r="G51" s="45"/>
      <c r="H51" s="24"/>
      <c r="I51" s="25"/>
      <c r="J51" s="24"/>
      <c r="K51" s="23"/>
      <c r="L51" s="44"/>
      <c r="M51" s="24"/>
      <c r="N51" s="25"/>
      <c r="O51" s="24"/>
      <c r="P51" s="49" t="s">
        <v>22</v>
      </c>
      <c r="Q51" s="45"/>
      <c r="R51" s="24">
        <v>0.0006944444444444445</v>
      </c>
      <c r="S51" s="25">
        <f t="shared" si="11"/>
        <v>0.5930555555555553</v>
      </c>
      <c r="T51" s="38">
        <f t="shared" si="12"/>
        <v>0.5937499999999998</v>
      </c>
    </row>
    <row r="52" spans="1:20" ht="19.5" customHeight="1">
      <c r="A52" s="27"/>
      <c r="B52" s="44"/>
      <c r="C52" s="24"/>
      <c r="D52" s="25"/>
      <c r="E52" s="24"/>
      <c r="F52" s="27"/>
      <c r="G52" s="45"/>
      <c r="H52" s="24"/>
      <c r="I52" s="25"/>
      <c r="J52" s="24"/>
      <c r="K52" s="23"/>
      <c r="L52" s="44"/>
      <c r="M52" s="24"/>
      <c r="N52" s="25"/>
      <c r="O52" s="24"/>
      <c r="P52" s="26" t="s">
        <v>34</v>
      </c>
      <c r="Q52" s="45">
        <v>1</v>
      </c>
      <c r="R52" s="24">
        <v>0.001388888888888889</v>
      </c>
      <c r="S52" s="25"/>
      <c r="T52" s="38"/>
    </row>
    <row r="53" spans="1:20" ht="19.5" customHeight="1">
      <c r="A53" s="27"/>
      <c r="B53" s="44"/>
      <c r="C53" s="24"/>
      <c r="D53" s="25"/>
      <c r="E53" s="24"/>
      <c r="F53" s="27"/>
      <c r="G53" s="45"/>
      <c r="H53" s="24"/>
      <c r="I53" s="25"/>
      <c r="J53" s="24"/>
      <c r="K53" s="23"/>
      <c r="L53" s="44"/>
      <c r="M53" s="24"/>
      <c r="N53" s="25"/>
      <c r="O53" s="24"/>
      <c r="P53" s="26" t="s">
        <v>46</v>
      </c>
      <c r="Q53" s="44">
        <v>4</v>
      </c>
      <c r="R53" s="24">
        <v>0.006944444444444444</v>
      </c>
      <c r="S53" s="25">
        <f>+T51</f>
        <v>0.5937499999999998</v>
      </c>
      <c r="T53" s="38">
        <f t="shared" si="12"/>
        <v>0.6006944444444442</v>
      </c>
    </row>
    <row r="54" spans="1:20" ht="19.5" customHeight="1">
      <c r="A54" s="27"/>
      <c r="B54" s="44"/>
      <c r="C54" s="24"/>
      <c r="D54" s="25"/>
      <c r="E54" s="24"/>
      <c r="F54" s="27"/>
      <c r="G54" s="45"/>
      <c r="H54" s="24"/>
      <c r="I54" s="25"/>
      <c r="J54" s="24"/>
      <c r="K54" s="23"/>
      <c r="L54" s="44"/>
      <c r="M54" s="24"/>
      <c r="N54" s="25"/>
      <c r="O54" s="24"/>
      <c r="P54" s="49" t="s">
        <v>26</v>
      </c>
      <c r="Q54" s="44"/>
      <c r="R54" s="24">
        <v>0.001388888888888889</v>
      </c>
      <c r="S54" s="25">
        <f t="shared" si="11"/>
        <v>0.6006944444444442</v>
      </c>
      <c r="T54" s="38">
        <f t="shared" si="12"/>
        <v>0.6020833333333331</v>
      </c>
    </row>
    <row r="55" spans="1:21" ht="19.5" customHeight="1" hidden="1">
      <c r="A55" s="3"/>
      <c r="B55" s="1">
        <f>SUM(B30:B50)</f>
        <v>55</v>
      </c>
      <c r="C55" s="14"/>
      <c r="G55" s="1">
        <f>SUM(G30:G50)</f>
        <v>41</v>
      </c>
      <c r="L55" s="1">
        <f>SUM(L30:L50)</f>
        <v>24</v>
      </c>
      <c r="P55" s="15"/>
      <c r="Q55" s="18">
        <f>SUM(Q30:Q54)</f>
        <v>40</v>
      </c>
      <c r="R55" s="3"/>
      <c r="S55" s="16"/>
      <c r="U55" s="2">
        <f>SUM(B55:T55)</f>
        <v>160</v>
      </c>
    </row>
    <row r="56" spans="16:19" ht="19.5" customHeight="1">
      <c r="P56" s="12"/>
      <c r="Q56" s="16"/>
      <c r="R56" s="11"/>
      <c r="S56" s="16"/>
    </row>
    <row r="57" spans="1:19" ht="39" customHeight="1">
      <c r="A57" s="50" t="s">
        <v>50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20" ht="19.5" customHeight="1">
      <c r="A58" s="48" t="s">
        <v>51</v>
      </c>
      <c r="B58" s="32"/>
      <c r="C58" s="31"/>
      <c r="D58" s="35" t="s">
        <v>4</v>
      </c>
      <c r="E58" s="31" t="s">
        <v>0</v>
      </c>
      <c r="F58" s="48" t="s">
        <v>54</v>
      </c>
      <c r="G58" s="32"/>
      <c r="H58" s="32"/>
      <c r="I58" s="35" t="s">
        <v>72</v>
      </c>
      <c r="J58" s="33"/>
      <c r="K58" s="48" t="s">
        <v>52</v>
      </c>
      <c r="L58" s="32"/>
      <c r="M58" s="31"/>
      <c r="N58" s="35" t="s">
        <v>1</v>
      </c>
      <c r="O58" s="33"/>
      <c r="P58" s="48" t="s">
        <v>53</v>
      </c>
      <c r="Q58" s="32"/>
      <c r="R58" s="31"/>
      <c r="S58" s="35" t="s">
        <v>28</v>
      </c>
      <c r="T58" s="37"/>
    </row>
    <row r="59" spans="1:20" ht="19.5" customHeight="1">
      <c r="A59" s="23" t="s">
        <v>15</v>
      </c>
      <c r="B59" s="44">
        <v>1</v>
      </c>
      <c r="C59" s="24">
        <v>0.001388888888888889</v>
      </c>
      <c r="D59" s="25">
        <v>0.6458333333333334</v>
      </c>
      <c r="E59" s="24">
        <f>C59+D59</f>
        <v>0.6472222222222223</v>
      </c>
      <c r="F59" s="23" t="s">
        <v>10</v>
      </c>
      <c r="G59" s="44">
        <v>4</v>
      </c>
      <c r="H59" s="24">
        <v>0.006944444444444444</v>
      </c>
      <c r="I59" s="25">
        <v>0.6458333333333334</v>
      </c>
      <c r="J59" s="24">
        <f aca="true" t="shared" si="13" ref="J59:J78">I59+H59</f>
        <v>0.6527777777777778</v>
      </c>
      <c r="K59" s="23" t="s">
        <v>17</v>
      </c>
      <c r="L59" s="44">
        <v>4</v>
      </c>
      <c r="M59" s="24">
        <v>0.006944444444444444</v>
      </c>
      <c r="N59" s="25">
        <v>0.6458333333333334</v>
      </c>
      <c r="O59" s="24">
        <f>N59+M59</f>
        <v>0.6527777777777778</v>
      </c>
      <c r="P59" s="23" t="s">
        <v>41</v>
      </c>
      <c r="Q59" s="44">
        <v>5</v>
      </c>
      <c r="R59" s="24">
        <v>0.008333333333333333</v>
      </c>
      <c r="S59" s="25">
        <v>0.6458333333333334</v>
      </c>
      <c r="T59" s="38">
        <f>S59+R59</f>
        <v>0.6541666666666667</v>
      </c>
    </row>
    <row r="60" spans="1:20" ht="19.5" customHeight="1">
      <c r="A60" s="23" t="s">
        <v>45</v>
      </c>
      <c r="B60" s="44">
        <v>1</v>
      </c>
      <c r="C60" s="24">
        <v>0.001388888888888889</v>
      </c>
      <c r="D60" s="25">
        <f>+E59</f>
        <v>0.6472222222222223</v>
      </c>
      <c r="E60" s="24">
        <f>C60+D60</f>
        <v>0.6486111111111111</v>
      </c>
      <c r="F60" s="23" t="s">
        <v>55</v>
      </c>
      <c r="G60" s="44">
        <v>1</v>
      </c>
      <c r="H60" s="24">
        <v>0.001388888888888889</v>
      </c>
      <c r="I60" s="25">
        <f>+J59</f>
        <v>0.6527777777777778</v>
      </c>
      <c r="J60" s="24">
        <f t="shared" si="13"/>
        <v>0.6541666666666667</v>
      </c>
      <c r="K60" s="23" t="s">
        <v>9</v>
      </c>
      <c r="L60" s="44">
        <v>3</v>
      </c>
      <c r="M60" s="24">
        <v>0.004166666666666667</v>
      </c>
      <c r="N60" s="25">
        <f>+O59</f>
        <v>0.6527777777777778</v>
      </c>
      <c r="O60" s="24">
        <f>N60+M60</f>
        <v>0.6569444444444444</v>
      </c>
      <c r="P60" s="23" t="s">
        <v>38</v>
      </c>
      <c r="Q60" s="44">
        <v>8</v>
      </c>
      <c r="R60" s="24">
        <v>0.011111111111111112</v>
      </c>
      <c r="S60" s="25">
        <f>+T59</f>
        <v>0.6541666666666667</v>
      </c>
      <c r="T60" s="38">
        <f>S60+R60</f>
        <v>0.6652777777777777</v>
      </c>
    </row>
    <row r="61" spans="1:20" ht="19.5" customHeight="1">
      <c r="A61" s="23" t="s">
        <v>64</v>
      </c>
      <c r="B61" s="44">
        <v>1</v>
      </c>
      <c r="C61" s="24">
        <v>0.001388888888888889</v>
      </c>
      <c r="D61" s="25">
        <f>+E60</f>
        <v>0.6486111111111111</v>
      </c>
      <c r="E61" s="24">
        <f>C61+D61</f>
        <v>0.65</v>
      </c>
      <c r="F61" s="23" t="s">
        <v>16</v>
      </c>
      <c r="G61" s="44">
        <v>1</v>
      </c>
      <c r="H61" s="24">
        <v>0.001388888888888889</v>
      </c>
      <c r="I61" s="25">
        <f>+J60</f>
        <v>0.6541666666666667</v>
      </c>
      <c r="J61" s="24">
        <f t="shared" si="13"/>
        <v>0.6555555555555556</v>
      </c>
      <c r="K61" s="23" t="s">
        <v>62</v>
      </c>
      <c r="L61" s="44">
        <v>1</v>
      </c>
      <c r="M61" s="24">
        <v>0.001388888888888889</v>
      </c>
      <c r="N61" s="25">
        <f>+O60</f>
        <v>0.6569444444444444</v>
      </c>
      <c r="O61" s="24">
        <f>N61+M61</f>
        <v>0.6583333333333333</v>
      </c>
      <c r="P61" s="23" t="s">
        <v>33</v>
      </c>
      <c r="Q61" s="44">
        <v>2</v>
      </c>
      <c r="R61" s="24">
        <v>0.002777777777777778</v>
      </c>
      <c r="S61" s="25">
        <f>+T60</f>
        <v>0.6652777777777777</v>
      </c>
      <c r="T61" s="38">
        <f>S61+R61</f>
        <v>0.6680555555555555</v>
      </c>
    </row>
    <row r="62" spans="1:20" ht="19.5" customHeight="1">
      <c r="A62" s="23" t="s">
        <v>65</v>
      </c>
      <c r="B62" s="44">
        <v>1</v>
      </c>
      <c r="C62" s="24">
        <v>0.001388888888888889</v>
      </c>
      <c r="D62" s="25">
        <f aca="true" t="shared" si="14" ref="D62:D75">+E61</f>
        <v>0.65</v>
      </c>
      <c r="E62" s="24">
        <f>C62+D62</f>
        <v>0.6513888888888889</v>
      </c>
      <c r="F62" s="23" t="s">
        <v>32</v>
      </c>
      <c r="G62" s="44">
        <v>1</v>
      </c>
      <c r="H62" s="24">
        <v>0.001388888888888889</v>
      </c>
      <c r="I62" s="25">
        <f aca="true" t="shared" si="15" ref="I62:I78">+J61</f>
        <v>0.6555555555555556</v>
      </c>
      <c r="J62" s="24">
        <f t="shared" si="13"/>
        <v>0.6569444444444444</v>
      </c>
      <c r="K62" s="23" t="s">
        <v>63</v>
      </c>
      <c r="L62" s="44">
        <v>1</v>
      </c>
      <c r="M62" s="24">
        <v>0.001388888888888889</v>
      </c>
      <c r="N62" s="25">
        <f>+O61</f>
        <v>0.6583333333333333</v>
      </c>
      <c r="O62" s="24">
        <f>N62+M62</f>
        <v>0.6597222222222222</v>
      </c>
      <c r="P62" s="23" t="s">
        <v>8</v>
      </c>
      <c r="Q62" s="44">
        <v>1</v>
      </c>
      <c r="R62" s="24">
        <v>0.001388888888888889</v>
      </c>
      <c r="S62" s="25">
        <f aca="true" t="shared" si="16" ref="S62:S75">+T61</f>
        <v>0.6680555555555555</v>
      </c>
      <c r="T62" s="38">
        <f aca="true" t="shared" si="17" ref="T62:T75">S62+R62</f>
        <v>0.6694444444444444</v>
      </c>
    </row>
    <row r="63" spans="1:20" ht="19.5" customHeight="1">
      <c r="A63" s="23" t="s">
        <v>11</v>
      </c>
      <c r="B63" s="44">
        <v>7</v>
      </c>
      <c r="C63" s="24">
        <v>0.010416666666666666</v>
      </c>
      <c r="D63" s="25">
        <f t="shared" si="14"/>
        <v>0.6513888888888889</v>
      </c>
      <c r="E63" s="24">
        <f aca="true" t="shared" si="18" ref="E63:E75">C63+D63</f>
        <v>0.6618055555555555</v>
      </c>
      <c r="F63" s="49" t="s">
        <v>27</v>
      </c>
      <c r="G63" s="44"/>
      <c r="H63" s="24">
        <v>0.006944444444444444</v>
      </c>
      <c r="I63" s="25">
        <f t="shared" si="15"/>
        <v>0.6569444444444444</v>
      </c>
      <c r="J63" s="24">
        <f t="shared" si="13"/>
        <v>0.6638888888888889</v>
      </c>
      <c r="K63" s="49" t="s">
        <v>30</v>
      </c>
      <c r="L63" s="44"/>
      <c r="M63" s="24">
        <v>0.001388888888888889</v>
      </c>
      <c r="N63" s="25">
        <f>+O62</f>
        <v>0.6597222222222222</v>
      </c>
      <c r="O63" s="24">
        <f>N63+M63</f>
        <v>0.6611111111111111</v>
      </c>
      <c r="P63" s="23" t="s">
        <v>39</v>
      </c>
      <c r="Q63" s="44">
        <v>4</v>
      </c>
      <c r="R63" s="24">
        <v>0.006944444444444444</v>
      </c>
      <c r="S63" s="25">
        <f t="shared" si="16"/>
        <v>0.6694444444444444</v>
      </c>
      <c r="T63" s="38">
        <f t="shared" si="17"/>
        <v>0.6763888888888888</v>
      </c>
    </row>
    <row r="64" spans="1:20" ht="19.5" customHeight="1">
      <c r="A64" s="23" t="s">
        <v>66</v>
      </c>
      <c r="B64" s="44">
        <v>1</v>
      </c>
      <c r="C64" s="24">
        <v>0.001388888888888889</v>
      </c>
      <c r="D64" s="25">
        <f t="shared" si="14"/>
        <v>0.6618055555555555</v>
      </c>
      <c r="E64" s="24">
        <f t="shared" si="18"/>
        <v>0.6631944444444444</v>
      </c>
      <c r="F64" s="23" t="s">
        <v>5</v>
      </c>
      <c r="G64" s="44">
        <v>1</v>
      </c>
      <c r="H64" s="24">
        <v>0.001388888888888889</v>
      </c>
      <c r="I64" s="25">
        <f t="shared" si="15"/>
        <v>0.6638888888888889</v>
      </c>
      <c r="J64" s="24">
        <f t="shared" si="13"/>
        <v>0.6652777777777777</v>
      </c>
      <c r="K64" s="26"/>
      <c r="L64" s="44"/>
      <c r="M64" s="24"/>
      <c r="N64" s="25"/>
      <c r="O64" s="24"/>
      <c r="P64" s="23" t="s">
        <v>13</v>
      </c>
      <c r="Q64" s="44">
        <v>3</v>
      </c>
      <c r="R64" s="24">
        <v>0.004166666666666667</v>
      </c>
      <c r="S64" s="25">
        <f t="shared" si="16"/>
        <v>0.6763888888888888</v>
      </c>
      <c r="T64" s="38">
        <f t="shared" si="17"/>
        <v>0.6805555555555555</v>
      </c>
    </row>
    <row r="65" spans="1:20" ht="19.5" customHeight="1">
      <c r="A65" s="23" t="s">
        <v>43</v>
      </c>
      <c r="B65" s="44">
        <v>2</v>
      </c>
      <c r="C65" s="24">
        <v>0.002777777777777778</v>
      </c>
      <c r="D65" s="25">
        <f t="shared" si="14"/>
        <v>0.6631944444444444</v>
      </c>
      <c r="E65" s="24">
        <f t="shared" si="18"/>
        <v>0.6659722222222222</v>
      </c>
      <c r="F65" s="26" t="s">
        <v>42</v>
      </c>
      <c r="G65" s="44">
        <v>6</v>
      </c>
      <c r="H65" s="24">
        <v>0.010416666666666666</v>
      </c>
      <c r="I65" s="25">
        <f t="shared" si="15"/>
        <v>0.6652777777777777</v>
      </c>
      <c r="J65" s="24">
        <f t="shared" si="13"/>
        <v>0.6756944444444444</v>
      </c>
      <c r="K65" s="26"/>
      <c r="L65" s="44"/>
      <c r="M65" s="24"/>
      <c r="N65" s="25"/>
      <c r="O65" s="24"/>
      <c r="P65" s="26" t="s">
        <v>44</v>
      </c>
      <c r="Q65" s="44">
        <v>1</v>
      </c>
      <c r="R65" s="24">
        <v>0.001388888888888889</v>
      </c>
      <c r="S65" s="25">
        <f t="shared" si="16"/>
        <v>0.6805555555555555</v>
      </c>
      <c r="T65" s="38">
        <f t="shared" si="17"/>
        <v>0.6819444444444444</v>
      </c>
    </row>
    <row r="66" spans="1:20" ht="19.5" customHeight="1">
      <c r="A66" s="23" t="s">
        <v>2</v>
      </c>
      <c r="B66" s="44">
        <v>10</v>
      </c>
      <c r="C66" s="24">
        <v>0.017361111111111112</v>
      </c>
      <c r="D66" s="25">
        <f t="shared" si="14"/>
        <v>0.6659722222222222</v>
      </c>
      <c r="E66" s="24">
        <f t="shared" si="18"/>
        <v>0.6833333333333333</v>
      </c>
      <c r="F66" s="26" t="s">
        <v>56</v>
      </c>
      <c r="G66" s="44">
        <v>1</v>
      </c>
      <c r="H66" s="24">
        <v>0.001388888888888889</v>
      </c>
      <c r="I66" s="25">
        <f t="shared" si="15"/>
        <v>0.6756944444444444</v>
      </c>
      <c r="J66" s="24">
        <f t="shared" si="13"/>
        <v>0.6770833333333333</v>
      </c>
      <c r="K66" s="27"/>
      <c r="L66" s="44"/>
      <c r="M66" s="24"/>
      <c r="N66" s="25"/>
      <c r="O66" s="24"/>
      <c r="P66" s="26" t="s">
        <v>29</v>
      </c>
      <c r="Q66" s="44">
        <v>2</v>
      </c>
      <c r="R66" s="24">
        <v>0.002777777777777778</v>
      </c>
      <c r="S66" s="25">
        <f t="shared" si="16"/>
        <v>0.6819444444444444</v>
      </c>
      <c r="T66" s="38">
        <f t="shared" si="17"/>
        <v>0.6847222222222221</v>
      </c>
    </row>
    <row r="67" spans="1:20" ht="19.5" customHeight="1">
      <c r="A67" s="49" t="s">
        <v>18</v>
      </c>
      <c r="B67" s="44"/>
      <c r="C67" s="24">
        <v>0.010416666666666666</v>
      </c>
      <c r="D67" s="25">
        <f t="shared" si="14"/>
        <v>0.6833333333333333</v>
      </c>
      <c r="E67" s="24">
        <f t="shared" si="18"/>
        <v>0.69375</v>
      </c>
      <c r="F67" s="26" t="s">
        <v>57</v>
      </c>
      <c r="G67" s="44">
        <v>1</v>
      </c>
      <c r="H67" s="24">
        <v>0.001388888888888889</v>
      </c>
      <c r="I67" s="25">
        <f t="shared" si="15"/>
        <v>0.6770833333333333</v>
      </c>
      <c r="J67" s="24">
        <f t="shared" si="13"/>
        <v>0.6784722222222221</v>
      </c>
      <c r="K67" s="26"/>
      <c r="L67" s="44"/>
      <c r="M67" s="24"/>
      <c r="N67" s="25"/>
      <c r="O67" s="24"/>
      <c r="P67" s="26" t="s">
        <v>58</v>
      </c>
      <c r="Q67" s="44">
        <v>1</v>
      </c>
      <c r="R67" s="24">
        <v>0.001388888888888889</v>
      </c>
      <c r="S67" s="25">
        <f t="shared" si="16"/>
        <v>0.6847222222222221</v>
      </c>
      <c r="T67" s="38">
        <f t="shared" si="17"/>
        <v>0.686111111111111</v>
      </c>
    </row>
    <row r="68" spans="1:20" ht="19.5" customHeight="1">
      <c r="A68" s="23" t="s">
        <v>37</v>
      </c>
      <c r="B68" s="44">
        <v>5</v>
      </c>
      <c r="C68" s="24">
        <v>0.006944444444444444</v>
      </c>
      <c r="D68" s="25">
        <f t="shared" si="14"/>
        <v>0.69375</v>
      </c>
      <c r="E68" s="24">
        <f t="shared" si="18"/>
        <v>0.7006944444444444</v>
      </c>
      <c r="F68" s="49" t="s">
        <v>23</v>
      </c>
      <c r="G68" s="44"/>
      <c r="H68" s="24">
        <v>0.010416666666666666</v>
      </c>
      <c r="I68" s="25">
        <f t="shared" si="15"/>
        <v>0.6784722222222221</v>
      </c>
      <c r="J68" s="24">
        <f t="shared" si="13"/>
        <v>0.6888888888888888</v>
      </c>
      <c r="K68" s="26"/>
      <c r="L68" s="44"/>
      <c r="M68" s="24"/>
      <c r="N68" s="25"/>
      <c r="O68" s="24"/>
      <c r="P68" s="23" t="s">
        <v>14</v>
      </c>
      <c r="Q68" s="44">
        <v>13</v>
      </c>
      <c r="R68" s="24">
        <v>0.020833333333333332</v>
      </c>
      <c r="S68" s="25">
        <f t="shared" si="16"/>
        <v>0.686111111111111</v>
      </c>
      <c r="T68" s="38">
        <f t="shared" si="17"/>
        <v>0.7069444444444444</v>
      </c>
    </row>
    <row r="69" spans="1:20" ht="19.5" customHeight="1">
      <c r="A69" s="23" t="s">
        <v>67</v>
      </c>
      <c r="B69" s="44">
        <v>1</v>
      </c>
      <c r="C69" s="24">
        <v>0.001388888888888889</v>
      </c>
      <c r="D69" s="25">
        <f t="shared" si="14"/>
        <v>0.7006944444444444</v>
      </c>
      <c r="E69" s="24">
        <f t="shared" si="18"/>
        <v>0.7020833333333333</v>
      </c>
      <c r="F69" s="26" t="s">
        <v>40</v>
      </c>
      <c r="G69" s="44">
        <v>6</v>
      </c>
      <c r="H69" s="24">
        <v>0.010416666666666666</v>
      </c>
      <c r="I69" s="25">
        <f t="shared" si="15"/>
        <v>0.6888888888888888</v>
      </c>
      <c r="J69" s="24">
        <f t="shared" si="13"/>
        <v>0.6993055555555554</v>
      </c>
      <c r="K69" s="26"/>
      <c r="L69" s="44"/>
      <c r="M69" s="24"/>
      <c r="N69" s="25"/>
      <c r="O69" s="24"/>
      <c r="P69" s="26" t="s">
        <v>35</v>
      </c>
      <c r="Q69" s="44">
        <v>5</v>
      </c>
      <c r="R69" s="24">
        <v>0.006944444444444444</v>
      </c>
      <c r="S69" s="25">
        <f t="shared" si="16"/>
        <v>0.7069444444444444</v>
      </c>
      <c r="T69" s="38">
        <f t="shared" si="17"/>
        <v>0.7138888888888888</v>
      </c>
    </row>
    <row r="70" spans="1:20" ht="19.5" customHeight="1">
      <c r="A70" s="26" t="s">
        <v>68</v>
      </c>
      <c r="B70" s="44">
        <v>1</v>
      </c>
      <c r="C70" s="24">
        <v>0.001388888888888889</v>
      </c>
      <c r="D70" s="25">
        <f t="shared" si="14"/>
        <v>0.7020833333333333</v>
      </c>
      <c r="E70" s="24">
        <f t="shared" si="18"/>
        <v>0.7034722222222222</v>
      </c>
      <c r="F70" s="49" t="s">
        <v>19</v>
      </c>
      <c r="G70" s="44"/>
      <c r="H70" s="24">
        <v>0.0006944444444444445</v>
      </c>
      <c r="I70" s="25">
        <f t="shared" si="15"/>
        <v>0.6993055555555554</v>
      </c>
      <c r="J70" s="24">
        <f t="shared" si="13"/>
        <v>0.6999999999999998</v>
      </c>
      <c r="K70" s="27"/>
      <c r="L70" s="44"/>
      <c r="M70" s="24"/>
      <c r="N70" s="25"/>
      <c r="O70" s="24"/>
      <c r="P70" s="26" t="s">
        <v>6</v>
      </c>
      <c r="Q70" s="44">
        <v>19</v>
      </c>
      <c r="R70" s="24">
        <v>0.03125</v>
      </c>
      <c r="S70" s="25">
        <f t="shared" si="16"/>
        <v>0.7138888888888888</v>
      </c>
      <c r="T70" s="38">
        <f t="shared" si="17"/>
        <v>0.7451388888888888</v>
      </c>
    </row>
    <row r="71" spans="1:20" ht="19.5" customHeight="1">
      <c r="A71" s="23" t="s">
        <v>69</v>
      </c>
      <c r="B71" s="44">
        <v>1</v>
      </c>
      <c r="C71" s="24">
        <v>0.001388888888888889</v>
      </c>
      <c r="D71" s="25">
        <f t="shared" si="14"/>
        <v>0.7034722222222222</v>
      </c>
      <c r="E71" s="24">
        <f t="shared" si="18"/>
        <v>0.704861111111111</v>
      </c>
      <c r="F71" s="23" t="s">
        <v>47</v>
      </c>
      <c r="G71" s="44">
        <v>1</v>
      </c>
      <c r="H71" s="24">
        <v>0.001388888888888889</v>
      </c>
      <c r="I71" s="25">
        <f t="shared" si="15"/>
        <v>0.6999999999999998</v>
      </c>
      <c r="J71" s="24">
        <f t="shared" si="13"/>
        <v>0.7013888888888887</v>
      </c>
      <c r="K71" s="26"/>
      <c r="L71" s="44"/>
      <c r="M71" s="24"/>
      <c r="N71" s="25"/>
      <c r="O71" s="24"/>
      <c r="P71" s="26" t="s">
        <v>59</v>
      </c>
      <c r="Q71" s="44">
        <v>1</v>
      </c>
      <c r="R71" s="24">
        <v>0.001388888888888889</v>
      </c>
      <c r="S71" s="25">
        <f t="shared" si="16"/>
        <v>0.7451388888888888</v>
      </c>
      <c r="T71" s="38">
        <f t="shared" si="17"/>
        <v>0.7465277777777777</v>
      </c>
    </row>
    <row r="72" spans="1:20" ht="19.5" customHeight="1">
      <c r="A72" s="26" t="s">
        <v>70</v>
      </c>
      <c r="B72" s="44">
        <v>2</v>
      </c>
      <c r="C72" s="24">
        <v>0.002777777777777778</v>
      </c>
      <c r="D72" s="25">
        <f t="shared" si="14"/>
        <v>0.704861111111111</v>
      </c>
      <c r="E72" s="24">
        <f t="shared" si="18"/>
        <v>0.7076388888888888</v>
      </c>
      <c r="F72" s="26" t="s">
        <v>31</v>
      </c>
      <c r="G72" s="44">
        <v>2</v>
      </c>
      <c r="H72" s="24">
        <v>0.002777777777777778</v>
      </c>
      <c r="I72" s="25">
        <f t="shared" si="15"/>
        <v>0.7013888888888887</v>
      </c>
      <c r="J72" s="24">
        <f t="shared" si="13"/>
        <v>0.7041666666666665</v>
      </c>
      <c r="K72" s="27"/>
      <c r="L72" s="44"/>
      <c r="M72" s="24"/>
      <c r="N72" s="25"/>
      <c r="O72" s="24"/>
      <c r="P72" s="26" t="s">
        <v>60</v>
      </c>
      <c r="Q72" s="44">
        <v>1</v>
      </c>
      <c r="R72" s="24">
        <v>0.001388888888888889</v>
      </c>
      <c r="S72" s="25">
        <f t="shared" si="16"/>
        <v>0.7465277777777777</v>
      </c>
      <c r="T72" s="38">
        <f t="shared" si="17"/>
        <v>0.7479166666666666</v>
      </c>
    </row>
    <row r="73" spans="1:20" ht="19.5" customHeight="1">
      <c r="A73" s="26" t="s">
        <v>3</v>
      </c>
      <c r="B73" s="44">
        <v>7</v>
      </c>
      <c r="C73" s="24">
        <v>0.013888888888888888</v>
      </c>
      <c r="D73" s="25">
        <f t="shared" si="14"/>
        <v>0.7076388888888888</v>
      </c>
      <c r="E73" s="24">
        <f t="shared" si="18"/>
        <v>0.7215277777777777</v>
      </c>
      <c r="F73" s="49" t="s">
        <v>20</v>
      </c>
      <c r="G73" s="44"/>
      <c r="H73" s="24">
        <v>0.0006944444444444445</v>
      </c>
      <c r="I73" s="25">
        <f t="shared" si="15"/>
        <v>0.7041666666666665</v>
      </c>
      <c r="J73" s="24">
        <f t="shared" si="13"/>
        <v>0.7048611111111109</v>
      </c>
      <c r="K73" s="27"/>
      <c r="L73" s="45"/>
      <c r="M73" s="28"/>
      <c r="N73" s="29"/>
      <c r="O73" s="28"/>
      <c r="P73" s="26" t="s">
        <v>61</v>
      </c>
      <c r="Q73" s="44">
        <v>2</v>
      </c>
      <c r="R73" s="24">
        <v>0.002777777777777778</v>
      </c>
      <c r="S73" s="25">
        <f t="shared" si="16"/>
        <v>0.7479166666666666</v>
      </c>
      <c r="T73" s="38">
        <f t="shared" si="17"/>
        <v>0.7506944444444443</v>
      </c>
    </row>
    <row r="74" spans="1:20" ht="19.5" customHeight="1">
      <c r="A74" s="49" t="s">
        <v>25</v>
      </c>
      <c r="B74" s="44"/>
      <c r="C74" s="24">
        <v>0.010416666666666666</v>
      </c>
      <c r="D74" s="25">
        <f t="shared" si="14"/>
        <v>0.7215277777777777</v>
      </c>
      <c r="E74" s="24">
        <f t="shared" si="18"/>
        <v>0.7319444444444443</v>
      </c>
      <c r="F74" s="23" t="s">
        <v>12</v>
      </c>
      <c r="G74" s="44">
        <v>4</v>
      </c>
      <c r="H74" s="24">
        <v>0.006944444444444444</v>
      </c>
      <c r="I74" s="25">
        <f t="shared" si="15"/>
        <v>0.7048611111111109</v>
      </c>
      <c r="J74" s="24">
        <f t="shared" si="13"/>
        <v>0.7118055555555554</v>
      </c>
      <c r="K74" s="27"/>
      <c r="L74" s="44"/>
      <c r="M74" s="28"/>
      <c r="N74" s="29"/>
      <c r="O74" s="28"/>
      <c r="P74" s="26" t="s">
        <v>36</v>
      </c>
      <c r="Q74" s="44">
        <v>2</v>
      </c>
      <c r="R74" s="24">
        <v>0.002777777777777778</v>
      </c>
      <c r="S74" s="25">
        <f t="shared" si="16"/>
        <v>0.7506944444444443</v>
      </c>
      <c r="T74" s="38">
        <f t="shared" si="17"/>
        <v>0.7534722222222221</v>
      </c>
    </row>
    <row r="75" spans="1:20" ht="19.5" customHeight="1">
      <c r="A75" s="26" t="s">
        <v>34</v>
      </c>
      <c r="B75" s="45">
        <v>1</v>
      </c>
      <c r="C75" s="24">
        <v>0.001388888888888889</v>
      </c>
      <c r="D75" s="25">
        <f t="shared" si="14"/>
        <v>0.7319444444444443</v>
      </c>
      <c r="E75" s="24">
        <f t="shared" si="18"/>
        <v>0.7333333333333332</v>
      </c>
      <c r="F75" s="23" t="s">
        <v>7</v>
      </c>
      <c r="G75" s="44">
        <v>5</v>
      </c>
      <c r="H75" s="24">
        <v>0.008333333333333333</v>
      </c>
      <c r="I75" s="25">
        <f t="shared" si="15"/>
        <v>0.7118055555555554</v>
      </c>
      <c r="J75" s="24">
        <f t="shared" si="13"/>
        <v>0.7201388888888887</v>
      </c>
      <c r="K75" s="26"/>
      <c r="L75" s="45"/>
      <c r="M75" s="28"/>
      <c r="N75" s="29"/>
      <c r="O75" s="28"/>
      <c r="P75" s="49" t="s">
        <v>24</v>
      </c>
      <c r="Q75" s="45"/>
      <c r="R75" s="24">
        <v>0.017361111111111112</v>
      </c>
      <c r="S75" s="25">
        <f t="shared" si="16"/>
        <v>0.7534722222222221</v>
      </c>
      <c r="T75" s="38">
        <f t="shared" si="17"/>
        <v>0.7708333333333333</v>
      </c>
    </row>
    <row r="76" spans="1:20" ht="19.5" customHeight="1">
      <c r="A76" s="26" t="s">
        <v>46</v>
      </c>
      <c r="B76" s="44">
        <v>4</v>
      </c>
      <c r="C76" s="24">
        <v>0.006944444444444444</v>
      </c>
      <c r="D76" s="25">
        <f>+E75</f>
        <v>0.7333333333333332</v>
      </c>
      <c r="E76" s="24">
        <f>C76+D76</f>
        <v>0.7402777777777776</v>
      </c>
      <c r="F76" s="49" t="s">
        <v>21</v>
      </c>
      <c r="G76" s="44"/>
      <c r="H76" s="24">
        <v>0.001388888888888889</v>
      </c>
      <c r="I76" s="25">
        <f t="shared" si="15"/>
        <v>0.7201388888888887</v>
      </c>
      <c r="J76" s="24">
        <f t="shared" si="13"/>
        <v>0.7215277777777775</v>
      </c>
      <c r="K76" s="26"/>
      <c r="L76" s="45"/>
      <c r="M76" s="28"/>
      <c r="N76" s="29"/>
      <c r="O76" s="28"/>
      <c r="P76" s="27"/>
      <c r="Q76" s="45"/>
      <c r="R76" s="24"/>
      <c r="S76" s="29"/>
      <c r="T76" s="43"/>
    </row>
    <row r="77" spans="1:20" ht="19.5" customHeight="1">
      <c r="A77" s="49" t="s">
        <v>26</v>
      </c>
      <c r="B77" s="44"/>
      <c r="C77" s="24">
        <v>0.001388888888888889</v>
      </c>
      <c r="D77" s="25">
        <f>+E76</f>
        <v>0.7402777777777776</v>
      </c>
      <c r="E77" s="24">
        <f>C77+D77</f>
        <v>0.7416666666666665</v>
      </c>
      <c r="F77" s="23" t="s">
        <v>71</v>
      </c>
      <c r="G77" s="44">
        <v>1</v>
      </c>
      <c r="H77" s="24">
        <v>0.001388888888888889</v>
      </c>
      <c r="I77" s="25">
        <f t="shared" si="15"/>
        <v>0.7215277777777775</v>
      </c>
      <c r="J77" s="24">
        <f t="shared" si="13"/>
        <v>0.7229166666666664</v>
      </c>
      <c r="K77" s="27"/>
      <c r="L77" s="45"/>
      <c r="M77" s="28"/>
      <c r="N77" s="29"/>
      <c r="O77" s="28"/>
      <c r="P77" s="26"/>
      <c r="Q77" s="45"/>
      <c r="R77" s="28"/>
      <c r="S77" s="29"/>
      <c r="T77" s="43"/>
    </row>
    <row r="78" spans="1:20" ht="19.5" customHeight="1">
      <c r="A78" s="23"/>
      <c r="B78" s="44"/>
      <c r="C78" s="23"/>
      <c r="D78" s="44"/>
      <c r="E78" s="23"/>
      <c r="F78" s="49" t="s">
        <v>22</v>
      </c>
      <c r="G78" s="45"/>
      <c r="H78" s="24">
        <v>0.0006944444444444445</v>
      </c>
      <c r="I78" s="25">
        <f t="shared" si="15"/>
        <v>0.7229166666666664</v>
      </c>
      <c r="J78" s="24">
        <f t="shared" si="13"/>
        <v>0.7236111111111109</v>
      </c>
      <c r="K78" s="23"/>
      <c r="L78" s="44"/>
      <c r="M78" s="23"/>
      <c r="N78" s="44"/>
      <c r="O78" s="23"/>
      <c r="P78" s="27"/>
      <c r="Q78" s="45"/>
      <c r="R78" s="28"/>
      <c r="S78" s="29"/>
      <c r="T78" s="43"/>
    </row>
    <row r="79" spans="2:21" ht="19.5" customHeight="1" hidden="1">
      <c r="B79" s="1">
        <f>SUM(B59:B77)</f>
        <v>46</v>
      </c>
      <c r="G79" s="1">
        <f>SUM(G59:G78)</f>
        <v>35</v>
      </c>
      <c r="L79" s="1">
        <f>SUM(L59:L78)</f>
        <v>9</v>
      </c>
      <c r="Q79" s="1">
        <f>SUM(Q59:Q78)</f>
        <v>70</v>
      </c>
      <c r="U79" s="2">
        <f>SUM(B79:T79)</f>
        <v>160</v>
      </c>
    </row>
    <row r="80" ht="19.5" customHeight="1" hidden="1"/>
    <row r="82" spans="1:19" ht="19.5" customHeight="1">
      <c r="A82" s="12"/>
      <c r="B82" s="16"/>
      <c r="C82" s="12"/>
      <c r="D82" s="16"/>
      <c r="F82" s="17"/>
      <c r="G82" s="16"/>
      <c r="H82" s="12"/>
      <c r="P82" s="15"/>
      <c r="Q82" s="18"/>
      <c r="R82" s="18"/>
      <c r="S82" s="16"/>
    </row>
    <row r="83" spans="1:19" ht="19.5" customHeight="1">
      <c r="A83" s="15"/>
      <c r="B83" s="18"/>
      <c r="C83" s="3"/>
      <c r="D83" s="16"/>
      <c r="F83" s="15"/>
      <c r="G83" s="18"/>
      <c r="H83" s="18"/>
      <c r="O83" s="12"/>
      <c r="P83" s="12"/>
      <c r="Q83" s="16"/>
      <c r="R83" s="11"/>
      <c r="S83" s="16"/>
    </row>
    <row r="84" spans="1:19" ht="19.5" customHeight="1">
      <c r="A84" s="12"/>
      <c r="B84" s="16"/>
      <c r="C84" s="11"/>
      <c r="D84" s="16"/>
      <c r="F84" s="12"/>
      <c r="G84" s="16"/>
      <c r="H84" s="11"/>
      <c r="I84" s="36"/>
      <c r="O84" s="12"/>
      <c r="P84" s="12"/>
      <c r="Q84" s="16"/>
      <c r="R84" s="11"/>
      <c r="S84" s="16"/>
    </row>
    <row r="85" spans="1:19" ht="19.5" customHeight="1">
      <c r="A85" s="12"/>
      <c r="B85" s="16"/>
      <c r="C85" s="11"/>
      <c r="D85" s="16"/>
      <c r="F85" s="12"/>
      <c r="G85" s="16"/>
      <c r="H85" s="11"/>
      <c r="I85" s="36"/>
      <c r="O85" s="12"/>
      <c r="P85" s="12"/>
      <c r="Q85" s="16"/>
      <c r="R85" s="11"/>
      <c r="S85" s="16"/>
    </row>
    <row r="86" spans="1:19" ht="19.5" customHeight="1">
      <c r="A86" s="12"/>
      <c r="B86" s="16"/>
      <c r="C86" s="11"/>
      <c r="D86" s="16"/>
      <c r="F86" s="12"/>
      <c r="G86" s="16"/>
      <c r="H86" s="11"/>
      <c r="I86" s="36"/>
      <c r="O86" s="12"/>
      <c r="P86" s="12"/>
      <c r="Q86" s="16"/>
      <c r="R86" s="11"/>
      <c r="S86" s="16"/>
    </row>
    <row r="87" spans="1:19" ht="19.5" customHeight="1">
      <c r="A87" s="12"/>
      <c r="B87" s="16"/>
      <c r="C87" s="11"/>
      <c r="D87" s="16"/>
      <c r="F87" s="12"/>
      <c r="G87" s="16"/>
      <c r="H87" s="11"/>
      <c r="I87" s="36"/>
      <c r="O87" s="12"/>
      <c r="P87" s="12"/>
      <c r="Q87" s="16"/>
      <c r="R87" s="11"/>
      <c r="S87" s="16"/>
    </row>
    <row r="88" spans="1:19" ht="19.5" customHeight="1">
      <c r="A88" s="3"/>
      <c r="B88" s="16"/>
      <c r="C88" s="11"/>
      <c r="D88" s="16"/>
      <c r="F88" s="12"/>
      <c r="G88" s="16"/>
      <c r="H88" s="11"/>
      <c r="I88" s="36"/>
      <c r="O88" s="12"/>
      <c r="P88" s="12"/>
      <c r="Q88" s="16"/>
      <c r="R88" s="11"/>
      <c r="S88" s="16"/>
    </row>
    <row r="89" spans="1:19" ht="19.5" customHeight="1">
      <c r="A89" s="12"/>
      <c r="B89" s="16"/>
      <c r="C89" s="11"/>
      <c r="D89" s="16"/>
      <c r="F89" s="12"/>
      <c r="G89" s="16"/>
      <c r="H89" s="11"/>
      <c r="I89" s="36"/>
      <c r="O89" s="12"/>
      <c r="P89" s="3"/>
      <c r="Q89" s="16"/>
      <c r="R89" s="11"/>
      <c r="S89" s="16"/>
    </row>
    <row r="90" spans="1:19" ht="19.5" customHeight="1">
      <c r="A90" s="12"/>
      <c r="B90" s="16"/>
      <c r="C90" s="11"/>
      <c r="D90" s="16"/>
      <c r="F90" s="12"/>
      <c r="G90" s="16"/>
      <c r="H90" s="11"/>
      <c r="O90" s="12"/>
      <c r="P90" s="12"/>
      <c r="Q90" s="16"/>
      <c r="R90" s="11"/>
      <c r="S90" s="16"/>
    </row>
    <row r="91" spans="1:19" ht="19.5" customHeight="1">
      <c r="A91" s="12"/>
      <c r="B91" s="16"/>
      <c r="C91" s="11"/>
      <c r="D91" s="16"/>
      <c r="F91" s="12"/>
      <c r="G91" s="16"/>
      <c r="H91" s="11"/>
      <c r="O91" s="12"/>
      <c r="P91" s="12"/>
      <c r="Q91" s="16"/>
      <c r="R91" s="11"/>
      <c r="S91" s="16"/>
    </row>
    <row r="92" spans="1:19" ht="19.5" customHeight="1">
      <c r="A92" s="3"/>
      <c r="B92" s="16"/>
      <c r="C92" s="11"/>
      <c r="D92" s="16"/>
      <c r="F92" s="12"/>
      <c r="G92" s="16"/>
      <c r="H92" s="11"/>
      <c r="O92" s="12"/>
      <c r="P92" s="12"/>
      <c r="Q92" s="16"/>
      <c r="R92" s="11"/>
      <c r="S92" s="16"/>
    </row>
    <row r="93" spans="6:19" ht="19.5" customHeight="1">
      <c r="F93" s="12"/>
      <c r="G93" s="16"/>
      <c r="H93" s="11"/>
      <c r="O93" s="12"/>
      <c r="P93" s="3"/>
      <c r="Q93" s="16"/>
      <c r="R93" s="11"/>
      <c r="S93" s="16"/>
    </row>
    <row r="94" spans="6:19" ht="19.5" customHeight="1">
      <c r="F94" s="3"/>
      <c r="G94" s="16"/>
      <c r="H94" s="11"/>
      <c r="O94" s="12"/>
      <c r="P94" s="12"/>
      <c r="Q94" s="16"/>
      <c r="R94" s="11"/>
      <c r="S94" s="16"/>
    </row>
    <row r="95" spans="6:19" ht="19.5" customHeight="1">
      <c r="F95" s="12"/>
      <c r="G95" s="16"/>
      <c r="H95" s="11"/>
      <c r="O95" s="12"/>
      <c r="P95" s="3"/>
      <c r="Q95" s="16"/>
      <c r="R95" s="11"/>
      <c r="S95" s="16"/>
    </row>
    <row r="96" spans="6:8" ht="19.5" customHeight="1">
      <c r="F96" s="12"/>
      <c r="G96" s="16"/>
      <c r="H96" s="11"/>
    </row>
    <row r="97" spans="6:17" ht="19.5" customHeight="1">
      <c r="F97" s="12"/>
      <c r="G97" s="16"/>
      <c r="H97" s="11"/>
      <c r="Q97" s="1">
        <f>SUM(Q83:Q96)</f>
        <v>0</v>
      </c>
    </row>
    <row r="98" spans="6:8" ht="19.5" customHeight="1">
      <c r="F98" s="3"/>
      <c r="G98" s="16"/>
      <c r="H98" s="11"/>
    </row>
    <row r="99" ht="19.5" customHeight="1">
      <c r="F99" s="19"/>
    </row>
    <row r="100" ht="19.5" customHeight="1">
      <c r="F100" s="19"/>
    </row>
  </sheetData>
  <sheetProtection/>
  <mergeCells count="3">
    <mergeCell ref="A1:T1"/>
    <mergeCell ref="A28:S28"/>
    <mergeCell ref="A57:S57"/>
  </mergeCells>
  <printOptions/>
  <pageMargins left="0.25" right="0.25" top="0.75" bottom="0.75" header="0.3" footer="0.3"/>
  <pageSetup fitToHeight="0" fitToWidth="1" horizontalDpi="600" verticalDpi="600" orientation="landscape" paperSize="9" scale="84"/>
  <rowBreaks count="2" manualBreakCount="2">
    <brk id="27" max="255" man="1"/>
    <brk id="5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CBKC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Octávio Meira</dc:creator>
  <cp:keywords/>
  <dc:description/>
  <cp:lastModifiedBy>Manuel Sampaio</cp:lastModifiedBy>
  <cp:lastPrinted>2022-07-07T20:50:04Z</cp:lastPrinted>
  <dcterms:created xsi:type="dcterms:W3CDTF">2006-06-08T11:22:56Z</dcterms:created>
  <dcterms:modified xsi:type="dcterms:W3CDTF">2022-07-07T20:50:42Z</dcterms:modified>
  <cp:category/>
  <cp:version/>
  <cp:contentType/>
  <cp:contentStatus/>
</cp:coreProperties>
</file>